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Как вести" sheetId="2" state="visible" r:id="rId2"/>
  </sheets>
  <definedNames>
    <definedName name="_xlnm._FilterDatabase" localSheetId="0" hidden="1">'Журнал'!$A$6:$K$206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B6B6B"/>
    </font>
    <font>
      <color rgb="006B6B6B"/>
      <sz val="9"/>
    </font>
    <font>
      <b val="1"/>
      <sz val="12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5F0E8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C9C2B6"/>
      </left>
      <right style="thin">
        <color rgb="00C9C2B6"/>
      </right>
      <top style="thin">
        <color rgb="00C9C2B6"/>
      </top>
      <bottom style="thin">
        <color rgb="00C9C2B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5D0"/>
        </patternFill>
      </fill>
    </dxf>
    <dxf>
      <fill>
        <patternFill patternType="solid">
          <fgColor rgb="00DCEB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6" customWidth="1" min="3" max="3"/>
    <col width="26" customWidth="1" min="4" max="4"/>
    <col width="18" customWidth="1" min="5" max="5"/>
    <col width="12" customWidth="1" min="6" max="6"/>
    <col width="14" customWidth="1" min="7" max="7"/>
    <col width="12" customWidth="1" min="8" max="8"/>
    <col width="22" customWidth="1" min="9" max="9"/>
    <col width="13" customWidth="1" min="10" max="10"/>
    <col width="24" customWidth="1" min="11" max="11"/>
  </cols>
  <sheetData>
    <row r="1">
      <c r="A1" s="1" t="inlineStr">
        <is>
          <t>Журнал контроля исполнения поручений</t>
        </is>
      </c>
    </row>
    <row r="2">
      <c r="A2" s="2" t="inlineStr">
        <is>
          <t>[Наименование организации / подразделения]</t>
        </is>
      </c>
    </row>
    <row r="4">
      <c r="C4" s="3" t="inlineStr">
        <is>
          <t>Всего поручений</t>
        </is>
      </c>
      <c r="D4" s="4">
        <f>COUNTA(C7:C206)</f>
        <v/>
      </c>
      <c r="E4" s="3" t="inlineStr">
        <is>
          <t>Выполнено</t>
        </is>
      </c>
      <c r="F4" s="4">
        <f>COUNTIF(J7:J206,"Выполнено")</f>
        <v/>
      </c>
      <c r="G4" s="3" t="inlineStr">
        <is>
          <t>Просрочено</t>
        </is>
      </c>
      <c r="H4" s="4">
        <f>COUNTIF(J7:J206,"Просрочено")</f>
        <v/>
      </c>
      <c r="I4" s="3" t="inlineStr">
        <is>
          <t>Переносили 2 раза и больше</t>
        </is>
      </c>
      <c r="J4" s="4">
        <f>COUNTIF(H7:H206,"&gt;=2")</f>
        <v/>
      </c>
    </row>
    <row r="6" ht="42" customHeight="1">
      <c r="A6" s="5" t="inlineStr">
        <is>
          <t>№</t>
        </is>
      </c>
      <c r="B6" s="5" t="inlineStr">
        <is>
          <t>Дата и № протокола / документа</t>
        </is>
      </c>
      <c r="C6" s="5" t="inlineStr">
        <is>
          <t>Содержание поручения</t>
        </is>
      </c>
      <c r="D6" s="5" t="inlineStr">
        <is>
          <t>Исполнитель (ФИО, должность)</t>
        </is>
      </c>
      <c r="E6" s="5" t="inlineStr">
        <is>
          <t>Кто дал поручение</t>
        </is>
      </c>
      <c r="F6" s="5" t="inlineStr">
        <is>
          <t>Срок</t>
        </is>
      </c>
      <c r="G6" s="5" t="inlineStr">
        <is>
          <t>Новый срок (если перенесли)</t>
        </is>
      </c>
      <c r="H6" s="5" t="inlineStr">
        <is>
          <t>Сколько раз переносили</t>
        </is>
      </c>
      <c r="I6" s="5" t="inlineStr">
        <is>
          <t>Отметка об исполнении (дата, документ)</t>
        </is>
      </c>
      <c r="J6" s="5" t="inlineStr">
        <is>
          <t>Статус</t>
        </is>
      </c>
      <c r="K6" s="5" t="inlineStr">
        <is>
          <t>Примечание</t>
        </is>
      </c>
    </row>
    <row r="7">
      <c r="A7" s="6">
        <f>IF(C7="","",ROW()-6)</f>
        <v/>
      </c>
      <c r="B7" s="6" t="inlineStr">
        <is>
          <t>17.09.2026 № 14</t>
        </is>
      </c>
      <c r="C7" s="6" t="inlineStr">
        <is>
          <t>Подготовить график работ и список материалов по кровле корпуса 2</t>
        </is>
      </c>
      <c r="D7" s="6" t="inlineStr">
        <is>
          <t>Сергеев Д.В., главный инженер</t>
        </is>
      </c>
      <c r="E7" s="6" t="inlineStr">
        <is>
          <t>Петров И.В.</t>
        </is>
      </c>
      <c r="F7" s="7">
        <f>DATE(2026,9,22)</f>
        <v/>
      </c>
      <c r="G7" s="7" t="n"/>
      <c r="H7" s="6" t="n">
        <v>0</v>
      </c>
      <c r="I7" s="6" t="inlineStr">
        <is>
          <t>21.09.2026, служебная записка № 112</t>
        </is>
      </c>
      <c r="J7" s="6">
        <f>IF(C7="","",IF(I7&lt;&gt;"","Выполнено",IF(IFERROR(DATEVALUE(IF(G7&lt;&gt;"",G7,F7)),IF(G7&lt;&gt;"",G7,F7))&lt;TODAY(),"Просрочено","В работе")))</f>
        <v/>
      </c>
      <c r="K7" s="6" t="n"/>
    </row>
    <row r="8">
      <c r="A8" s="6">
        <f>IF(C8="","",ROW()-6)</f>
        <v/>
      </c>
      <c r="B8" s="6" t="inlineStr">
        <is>
          <t>17.09.2026 № 14</t>
        </is>
      </c>
      <c r="C8" s="6" t="inlineStr">
        <is>
          <t>Заключить договор с подрядчиком на ремонт кровли</t>
        </is>
      </c>
      <c r="D8" s="6" t="inlineStr">
        <is>
          <t>Иванова А.П., начальник ПТО</t>
        </is>
      </c>
      <c r="E8" s="6" t="inlineStr">
        <is>
          <t>Петров И.В.</t>
        </is>
      </c>
      <c r="F8" s="7">
        <f>DATE(2026,9,25)</f>
        <v/>
      </c>
      <c r="G8" s="7" t="n"/>
      <c r="H8" s="6" t="n">
        <v>0</v>
      </c>
      <c r="I8" s="6" t="n"/>
      <c r="J8" s="6">
        <f>IF(C8="","",IF(I8&lt;&gt;"","Выполнено",IF(IFERROR(DATEVALUE(IF(G8&lt;&gt;"",G8,F8)),IF(G8&lt;&gt;"",G8,F8))&lt;TODAY(),"Просрочено","В работе")))</f>
        <v/>
      </c>
      <c r="K8" s="6" t="n"/>
    </row>
    <row r="9">
      <c r="A9" s="6">
        <f>IF(C9="","",ROW()-6)</f>
        <v/>
      </c>
      <c r="B9" s="6" t="inlineStr">
        <is>
          <t>03.09.2026 № 12</t>
        </is>
      </c>
      <c r="C9" s="6" t="inlineStr">
        <is>
          <t>Обновить схему эвакуации корпуса 1</t>
        </is>
      </c>
      <c r="D9" s="6" t="inlineStr">
        <is>
          <t>Орлов В.А., прораб</t>
        </is>
      </c>
      <c r="E9" s="6" t="inlineStr">
        <is>
          <t>Петров И.В.</t>
        </is>
      </c>
      <c r="F9" s="7">
        <f>DATE(2026,9,5)</f>
        <v/>
      </c>
      <c r="G9" s="7">
        <f>DATE(2026,9,26)</f>
        <v/>
      </c>
      <c r="H9" s="6" t="n">
        <v>3</v>
      </c>
      <c r="I9" s="6" t="n"/>
      <c r="J9" s="6">
        <f>IF(C9="","",IF(I9&lt;&gt;"","Выполнено",IF(IFERROR(DATEVALUE(IF(G9&lt;&gt;"",G9,F9)),IF(G9&lt;&gt;"",G9,F9))&lt;TODAY(),"Просрочено","В работе")))</f>
        <v/>
      </c>
      <c r="K9" s="6" t="inlineStr">
        <is>
          <t>переносится третий раз — вынести на отдельное решение</t>
        </is>
      </c>
    </row>
    <row r="10">
      <c r="A10" s="6">
        <f>IF(C10="","",ROW()-6)</f>
        <v/>
      </c>
      <c r="B10" s="6" t="n"/>
      <c r="C10" s="6" t="n"/>
      <c r="D10" s="6" t="n"/>
      <c r="E10" s="6" t="n"/>
      <c r="F10" s="7" t="n"/>
      <c r="G10" s="7" t="n"/>
      <c r="H10" s="6" t="n"/>
      <c r="I10" s="6" t="n"/>
      <c r="J10" s="6">
        <f>IF(C10="","",IF(I10&lt;&gt;"","Выполнено",IF(IFERROR(DATEVALUE(IF(G10&lt;&gt;"",G10,F10)),IF(G10&lt;&gt;"",G10,F10))&lt;TODAY(),"Просрочено","В работе")))</f>
        <v/>
      </c>
      <c r="K10" s="6" t="n"/>
    </row>
    <row r="11">
      <c r="A11" s="6">
        <f>IF(C11="","",ROW()-6)</f>
        <v/>
      </c>
      <c r="B11" s="6" t="n"/>
      <c r="C11" s="6" t="n"/>
      <c r="D11" s="6" t="n"/>
      <c r="E11" s="6" t="n"/>
      <c r="F11" s="7" t="n"/>
      <c r="G11" s="7" t="n"/>
      <c r="H11" s="6" t="n"/>
      <c r="I11" s="6" t="n"/>
      <c r="J11" s="6">
        <f>IF(C11="","",IF(I11&lt;&gt;"","Выполнено",IF(IFERROR(DATEVALUE(IF(G11&lt;&gt;"",G11,F11)),IF(G11&lt;&gt;"",G11,F11))&lt;TODAY(),"Просрочено","В работе")))</f>
        <v/>
      </c>
      <c r="K11" s="6" t="n"/>
    </row>
    <row r="12">
      <c r="A12" s="6">
        <f>IF(C12="","",ROW()-6)</f>
        <v/>
      </c>
      <c r="B12" s="6" t="n"/>
      <c r="C12" s="6" t="n"/>
      <c r="D12" s="6" t="n"/>
      <c r="E12" s="6" t="n"/>
      <c r="F12" s="7" t="n"/>
      <c r="G12" s="7" t="n"/>
      <c r="H12" s="6" t="n"/>
      <c r="I12" s="6" t="n"/>
      <c r="J12" s="6">
        <f>IF(C12="","",IF(I12&lt;&gt;"","Выполнено",IF(IFERROR(DATEVALUE(IF(G12&lt;&gt;"",G12,F12)),IF(G12&lt;&gt;"",G12,F12))&lt;TODAY(),"Просрочено","В работе")))</f>
        <v/>
      </c>
      <c r="K12" s="6" t="n"/>
    </row>
    <row r="13">
      <c r="A13" s="6">
        <f>IF(C13="","",ROW()-6)</f>
        <v/>
      </c>
      <c r="B13" s="6" t="n"/>
      <c r="C13" s="6" t="n"/>
      <c r="D13" s="6" t="n"/>
      <c r="E13" s="6" t="n"/>
      <c r="F13" s="7" t="n"/>
      <c r="G13" s="7" t="n"/>
      <c r="H13" s="6" t="n"/>
      <c r="I13" s="6" t="n"/>
      <c r="J13" s="6">
        <f>IF(C13="","",IF(I13&lt;&gt;"","Выполнено",IF(IFERROR(DATEVALUE(IF(G13&lt;&gt;"",G13,F13)),IF(G13&lt;&gt;"",G13,F13))&lt;TODAY(),"Просрочено","В работе")))</f>
        <v/>
      </c>
      <c r="K13" s="6" t="n"/>
    </row>
    <row r="14">
      <c r="A14" s="6">
        <f>IF(C14="","",ROW()-6)</f>
        <v/>
      </c>
      <c r="B14" s="6" t="n"/>
      <c r="C14" s="6" t="n"/>
      <c r="D14" s="6" t="n"/>
      <c r="E14" s="6" t="n"/>
      <c r="F14" s="7" t="n"/>
      <c r="G14" s="7" t="n"/>
      <c r="H14" s="6" t="n"/>
      <c r="I14" s="6" t="n"/>
      <c r="J14" s="6">
        <f>IF(C14="","",IF(I14&lt;&gt;"","Выполнено",IF(IFERROR(DATEVALUE(IF(G14&lt;&gt;"",G14,F14)),IF(G14&lt;&gt;"",G14,F14))&lt;TODAY(),"Просрочено","В работе")))</f>
        <v/>
      </c>
      <c r="K14" s="6" t="n"/>
    </row>
    <row r="15">
      <c r="A15" s="6">
        <f>IF(C15="","",ROW()-6)</f>
        <v/>
      </c>
      <c r="B15" s="6" t="n"/>
      <c r="C15" s="6" t="n"/>
      <c r="D15" s="6" t="n"/>
      <c r="E15" s="6" t="n"/>
      <c r="F15" s="7" t="n"/>
      <c r="G15" s="7" t="n"/>
      <c r="H15" s="6" t="n"/>
      <c r="I15" s="6" t="n"/>
      <c r="J15" s="6">
        <f>IF(C15="","",IF(I15&lt;&gt;"","Выполнено",IF(IFERROR(DATEVALUE(IF(G15&lt;&gt;"",G15,F15)),IF(G15&lt;&gt;"",G15,F15))&lt;TODAY(),"Просрочено","В работе")))</f>
        <v/>
      </c>
      <c r="K15" s="6" t="n"/>
    </row>
    <row r="16">
      <c r="A16" s="6">
        <f>IF(C16="","",ROW()-6)</f>
        <v/>
      </c>
      <c r="B16" s="6" t="n"/>
      <c r="C16" s="6" t="n"/>
      <c r="D16" s="6" t="n"/>
      <c r="E16" s="6" t="n"/>
      <c r="F16" s="7" t="n"/>
      <c r="G16" s="7" t="n"/>
      <c r="H16" s="6" t="n"/>
      <c r="I16" s="6" t="n"/>
      <c r="J16" s="6">
        <f>IF(C16="","",IF(I16&lt;&gt;"","Выполнено",IF(IFERROR(DATEVALUE(IF(G16&lt;&gt;"",G16,F16)),IF(G16&lt;&gt;"",G16,F16))&lt;TODAY(),"Просрочено","В работе")))</f>
        <v/>
      </c>
      <c r="K16" s="6" t="n"/>
    </row>
    <row r="17">
      <c r="A17" s="6">
        <f>IF(C17="","",ROW()-6)</f>
        <v/>
      </c>
      <c r="B17" s="6" t="n"/>
      <c r="C17" s="6" t="n"/>
      <c r="D17" s="6" t="n"/>
      <c r="E17" s="6" t="n"/>
      <c r="F17" s="7" t="n"/>
      <c r="G17" s="7" t="n"/>
      <c r="H17" s="6" t="n"/>
      <c r="I17" s="6" t="n"/>
      <c r="J17" s="6">
        <f>IF(C17="","",IF(I17&lt;&gt;"","Выполнено",IF(IFERROR(DATEVALUE(IF(G17&lt;&gt;"",G17,F17)),IF(G17&lt;&gt;"",G17,F17))&lt;TODAY(),"Просрочено","В работе")))</f>
        <v/>
      </c>
      <c r="K17" s="6" t="n"/>
    </row>
    <row r="18">
      <c r="A18" s="6">
        <f>IF(C18="","",ROW()-6)</f>
        <v/>
      </c>
      <c r="B18" s="6" t="n"/>
      <c r="C18" s="6" t="n"/>
      <c r="D18" s="6" t="n"/>
      <c r="E18" s="6" t="n"/>
      <c r="F18" s="7" t="n"/>
      <c r="G18" s="7" t="n"/>
      <c r="H18" s="6" t="n"/>
      <c r="I18" s="6" t="n"/>
      <c r="J18" s="6">
        <f>IF(C18="","",IF(I18&lt;&gt;"","Выполнено",IF(IFERROR(DATEVALUE(IF(G18&lt;&gt;"",G18,F18)),IF(G18&lt;&gt;"",G18,F18))&lt;TODAY(),"Просрочено","В работе")))</f>
        <v/>
      </c>
      <c r="K18" s="6" t="n"/>
    </row>
    <row r="19">
      <c r="A19" s="6">
        <f>IF(C19="","",ROW()-6)</f>
        <v/>
      </c>
      <c r="B19" s="6" t="n"/>
      <c r="C19" s="6" t="n"/>
      <c r="D19" s="6" t="n"/>
      <c r="E19" s="6" t="n"/>
      <c r="F19" s="7" t="n"/>
      <c r="G19" s="7" t="n"/>
      <c r="H19" s="6" t="n"/>
      <c r="I19" s="6" t="n"/>
      <c r="J19" s="6">
        <f>IF(C19="","",IF(I19&lt;&gt;"","Выполнено",IF(IFERROR(DATEVALUE(IF(G19&lt;&gt;"",G19,F19)),IF(G19&lt;&gt;"",G19,F19))&lt;TODAY(),"Просрочено","В работе")))</f>
        <v/>
      </c>
      <c r="K19" s="6" t="n"/>
    </row>
    <row r="20">
      <c r="A20" s="6">
        <f>IF(C20="","",ROW()-6)</f>
        <v/>
      </c>
      <c r="B20" s="6" t="n"/>
      <c r="C20" s="6" t="n"/>
      <c r="D20" s="6" t="n"/>
      <c r="E20" s="6" t="n"/>
      <c r="F20" s="7" t="n"/>
      <c r="G20" s="7" t="n"/>
      <c r="H20" s="6" t="n"/>
      <c r="I20" s="6" t="n"/>
      <c r="J20" s="6">
        <f>IF(C20="","",IF(I20&lt;&gt;"","Выполнено",IF(IFERROR(DATEVALUE(IF(G20&lt;&gt;"",G20,F20)),IF(G20&lt;&gt;"",G20,F20))&lt;TODAY(),"Просрочено","В работе")))</f>
        <v/>
      </c>
      <c r="K20" s="6" t="n"/>
    </row>
    <row r="21">
      <c r="A21" s="6">
        <f>IF(C21="","",ROW()-6)</f>
        <v/>
      </c>
      <c r="B21" s="6" t="n"/>
      <c r="C21" s="6" t="n"/>
      <c r="D21" s="6" t="n"/>
      <c r="E21" s="6" t="n"/>
      <c r="F21" s="7" t="n"/>
      <c r="G21" s="7" t="n"/>
      <c r="H21" s="6" t="n"/>
      <c r="I21" s="6" t="n"/>
      <c r="J21" s="6">
        <f>IF(C21="","",IF(I21&lt;&gt;"","Выполнено",IF(IFERROR(DATEVALUE(IF(G21&lt;&gt;"",G21,F21)),IF(G21&lt;&gt;"",G21,F21))&lt;TODAY(),"Просрочено","В работе")))</f>
        <v/>
      </c>
      <c r="K21" s="6" t="n"/>
    </row>
    <row r="22">
      <c r="A22" s="6">
        <f>IF(C22="","",ROW()-6)</f>
        <v/>
      </c>
      <c r="B22" s="6" t="n"/>
      <c r="C22" s="6" t="n"/>
      <c r="D22" s="6" t="n"/>
      <c r="E22" s="6" t="n"/>
      <c r="F22" s="7" t="n"/>
      <c r="G22" s="7" t="n"/>
      <c r="H22" s="6" t="n"/>
      <c r="I22" s="6" t="n"/>
      <c r="J22" s="6">
        <f>IF(C22="","",IF(I22&lt;&gt;"","Выполнено",IF(IFERROR(DATEVALUE(IF(G22&lt;&gt;"",G22,F22)),IF(G22&lt;&gt;"",G22,F22))&lt;TODAY(),"Просрочено","В работе")))</f>
        <v/>
      </c>
      <c r="K22" s="6" t="n"/>
    </row>
    <row r="23">
      <c r="A23" s="6">
        <f>IF(C23="","",ROW()-6)</f>
        <v/>
      </c>
      <c r="B23" s="6" t="n"/>
      <c r="C23" s="6" t="n"/>
      <c r="D23" s="6" t="n"/>
      <c r="E23" s="6" t="n"/>
      <c r="F23" s="7" t="n"/>
      <c r="G23" s="7" t="n"/>
      <c r="H23" s="6" t="n"/>
      <c r="I23" s="6" t="n"/>
      <c r="J23" s="6">
        <f>IF(C23="","",IF(I23&lt;&gt;"","Выполнено",IF(IFERROR(DATEVALUE(IF(G23&lt;&gt;"",G23,F23)),IF(G23&lt;&gt;"",G23,F23))&lt;TODAY(),"Просрочено","В работе")))</f>
        <v/>
      </c>
      <c r="K23" s="6" t="n"/>
    </row>
    <row r="24">
      <c r="A24" s="6">
        <f>IF(C24="","",ROW()-6)</f>
        <v/>
      </c>
      <c r="B24" s="6" t="n"/>
      <c r="C24" s="6" t="n"/>
      <c r="D24" s="6" t="n"/>
      <c r="E24" s="6" t="n"/>
      <c r="F24" s="7" t="n"/>
      <c r="G24" s="7" t="n"/>
      <c r="H24" s="6" t="n"/>
      <c r="I24" s="6" t="n"/>
      <c r="J24" s="6">
        <f>IF(C24="","",IF(I24&lt;&gt;"","Выполнено",IF(IFERROR(DATEVALUE(IF(G24&lt;&gt;"",G24,F24)),IF(G24&lt;&gt;"",G24,F24))&lt;TODAY(),"Просрочено","В работе")))</f>
        <v/>
      </c>
      <c r="K24" s="6" t="n"/>
    </row>
    <row r="25">
      <c r="A25" s="6">
        <f>IF(C25="","",ROW()-6)</f>
        <v/>
      </c>
      <c r="B25" s="6" t="n"/>
      <c r="C25" s="6" t="n"/>
      <c r="D25" s="6" t="n"/>
      <c r="E25" s="6" t="n"/>
      <c r="F25" s="7" t="n"/>
      <c r="G25" s="7" t="n"/>
      <c r="H25" s="6" t="n"/>
      <c r="I25" s="6" t="n"/>
      <c r="J25" s="6">
        <f>IF(C25="","",IF(I25&lt;&gt;"","Выполнено",IF(IFERROR(DATEVALUE(IF(G25&lt;&gt;"",G25,F25)),IF(G25&lt;&gt;"",G25,F25))&lt;TODAY(),"Просрочено","В работе")))</f>
        <v/>
      </c>
      <c r="K25" s="6" t="n"/>
    </row>
    <row r="26">
      <c r="A26" s="6">
        <f>IF(C26="","",ROW()-6)</f>
        <v/>
      </c>
      <c r="B26" s="6" t="n"/>
      <c r="C26" s="6" t="n"/>
      <c r="D26" s="6" t="n"/>
      <c r="E26" s="6" t="n"/>
      <c r="F26" s="7" t="n"/>
      <c r="G26" s="7" t="n"/>
      <c r="H26" s="6" t="n"/>
      <c r="I26" s="6" t="n"/>
      <c r="J26" s="6">
        <f>IF(C26="","",IF(I26&lt;&gt;"","Выполнено",IF(IFERROR(DATEVALUE(IF(G26&lt;&gt;"",G26,F26)),IF(G26&lt;&gt;"",G26,F26))&lt;TODAY(),"Просрочено","В работе")))</f>
        <v/>
      </c>
      <c r="K26" s="6" t="n"/>
    </row>
    <row r="27">
      <c r="A27" s="6">
        <f>IF(C27="","",ROW()-6)</f>
        <v/>
      </c>
      <c r="B27" s="6" t="n"/>
      <c r="C27" s="6" t="n"/>
      <c r="D27" s="6" t="n"/>
      <c r="E27" s="6" t="n"/>
      <c r="F27" s="7" t="n"/>
      <c r="G27" s="7" t="n"/>
      <c r="H27" s="6" t="n"/>
      <c r="I27" s="6" t="n"/>
      <c r="J27" s="6">
        <f>IF(C27="","",IF(I27&lt;&gt;"","Выполнено",IF(IFERROR(DATEVALUE(IF(G27&lt;&gt;"",G27,F27)),IF(G27&lt;&gt;"",G27,F27))&lt;TODAY(),"Просрочено","В работе")))</f>
        <v/>
      </c>
      <c r="K27" s="6" t="n"/>
    </row>
    <row r="28">
      <c r="A28" s="6">
        <f>IF(C28="","",ROW()-6)</f>
        <v/>
      </c>
      <c r="B28" s="6" t="n"/>
      <c r="C28" s="6" t="n"/>
      <c r="D28" s="6" t="n"/>
      <c r="E28" s="6" t="n"/>
      <c r="F28" s="7" t="n"/>
      <c r="G28" s="7" t="n"/>
      <c r="H28" s="6" t="n"/>
      <c r="I28" s="6" t="n"/>
      <c r="J28" s="6">
        <f>IF(C28="","",IF(I28&lt;&gt;"","Выполнено",IF(IFERROR(DATEVALUE(IF(G28&lt;&gt;"",G28,F28)),IF(G28&lt;&gt;"",G28,F28))&lt;TODAY(),"Просрочено","В работе")))</f>
        <v/>
      </c>
      <c r="K28" s="6" t="n"/>
    </row>
    <row r="29">
      <c r="A29" s="6">
        <f>IF(C29="","",ROW()-6)</f>
        <v/>
      </c>
      <c r="B29" s="6" t="n"/>
      <c r="C29" s="6" t="n"/>
      <c r="D29" s="6" t="n"/>
      <c r="E29" s="6" t="n"/>
      <c r="F29" s="7" t="n"/>
      <c r="G29" s="7" t="n"/>
      <c r="H29" s="6" t="n"/>
      <c r="I29" s="6" t="n"/>
      <c r="J29" s="6">
        <f>IF(C29="","",IF(I29&lt;&gt;"","Выполнено",IF(IFERROR(DATEVALUE(IF(G29&lt;&gt;"",G29,F29)),IF(G29&lt;&gt;"",G29,F29))&lt;TODAY(),"Просрочено","В работе")))</f>
        <v/>
      </c>
      <c r="K29" s="6" t="n"/>
    </row>
    <row r="30">
      <c r="A30" s="6">
        <f>IF(C30="","",ROW()-6)</f>
        <v/>
      </c>
      <c r="B30" s="6" t="n"/>
      <c r="C30" s="6" t="n"/>
      <c r="D30" s="6" t="n"/>
      <c r="E30" s="6" t="n"/>
      <c r="F30" s="7" t="n"/>
      <c r="G30" s="7" t="n"/>
      <c r="H30" s="6" t="n"/>
      <c r="I30" s="6" t="n"/>
      <c r="J30" s="6">
        <f>IF(C30="","",IF(I30&lt;&gt;"","Выполнено",IF(IFERROR(DATEVALUE(IF(G30&lt;&gt;"",G30,F30)),IF(G30&lt;&gt;"",G30,F30))&lt;TODAY(),"Просрочено","В работе")))</f>
        <v/>
      </c>
      <c r="K30" s="6" t="n"/>
    </row>
    <row r="31">
      <c r="A31" s="6">
        <f>IF(C31="","",ROW()-6)</f>
        <v/>
      </c>
      <c r="B31" s="6" t="n"/>
      <c r="C31" s="6" t="n"/>
      <c r="D31" s="6" t="n"/>
      <c r="E31" s="6" t="n"/>
      <c r="F31" s="7" t="n"/>
      <c r="G31" s="7" t="n"/>
      <c r="H31" s="6" t="n"/>
      <c r="I31" s="6" t="n"/>
      <c r="J31" s="6">
        <f>IF(C31="","",IF(I31&lt;&gt;"","Выполнено",IF(IFERROR(DATEVALUE(IF(G31&lt;&gt;"",G31,F31)),IF(G31&lt;&gt;"",G31,F31))&lt;TODAY(),"Просрочено","В работе")))</f>
        <v/>
      </c>
      <c r="K31" s="6" t="n"/>
    </row>
    <row r="32">
      <c r="A32" s="6">
        <f>IF(C32="","",ROW()-6)</f>
        <v/>
      </c>
      <c r="B32" s="6" t="n"/>
      <c r="C32" s="6" t="n"/>
      <c r="D32" s="6" t="n"/>
      <c r="E32" s="6" t="n"/>
      <c r="F32" s="7" t="n"/>
      <c r="G32" s="7" t="n"/>
      <c r="H32" s="6" t="n"/>
      <c r="I32" s="6" t="n"/>
      <c r="J32" s="6">
        <f>IF(C32="","",IF(I32&lt;&gt;"","Выполнено",IF(IFERROR(DATEVALUE(IF(G32&lt;&gt;"",G32,F32)),IF(G32&lt;&gt;"",G32,F32))&lt;TODAY(),"Просрочено","В работе")))</f>
        <v/>
      </c>
      <c r="K32" s="6" t="n"/>
    </row>
    <row r="33">
      <c r="A33" s="6">
        <f>IF(C33="","",ROW()-6)</f>
        <v/>
      </c>
      <c r="B33" s="6" t="n"/>
      <c r="C33" s="6" t="n"/>
      <c r="D33" s="6" t="n"/>
      <c r="E33" s="6" t="n"/>
      <c r="F33" s="7" t="n"/>
      <c r="G33" s="7" t="n"/>
      <c r="H33" s="6" t="n"/>
      <c r="I33" s="6" t="n"/>
      <c r="J33" s="6">
        <f>IF(C33="","",IF(I33&lt;&gt;"","Выполнено",IF(IFERROR(DATEVALUE(IF(G33&lt;&gt;"",G33,F33)),IF(G33&lt;&gt;"",G33,F33))&lt;TODAY(),"Просрочено","В работе")))</f>
        <v/>
      </c>
      <c r="K33" s="6" t="n"/>
    </row>
    <row r="34">
      <c r="A34" s="6">
        <f>IF(C34="","",ROW()-6)</f>
        <v/>
      </c>
      <c r="B34" s="6" t="n"/>
      <c r="C34" s="6" t="n"/>
      <c r="D34" s="6" t="n"/>
      <c r="E34" s="6" t="n"/>
      <c r="F34" s="7" t="n"/>
      <c r="G34" s="7" t="n"/>
      <c r="H34" s="6" t="n"/>
      <c r="I34" s="6" t="n"/>
      <c r="J34" s="6">
        <f>IF(C34="","",IF(I34&lt;&gt;"","Выполнено",IF(IFERROR(DATEVALUE(IF(G34&lt;&gt;"",G34,F34)),IF(G34&lt;&gt;"",G34,F34))&lt;TODAY(),"Просрочено","В работе")))</f>
        <v/>
      </c>
      <c r="K34" s="6" t="n"/>
    </row>
    <row r="35">
      <c r="A35" s="6">
        <f>IF(C35="","",ROW()-6)</f>
        <v/>
      </c>
      <c r="B35" s="6" t="n"/>
      <c r="C35" s="6" t="n"/>
      <c r="D35" s="6" t="n"/>
      <c r="E35" s="6" t="n"/>
      <c r="F35" s="7" t="n"/>
      <c r="G35" s="7" t="n"/>
      <c r="H35" s="6" t="n"/>
      <c r="I35" s="6" t="n"/>
      <c r="J35" s="6">
        <f>IF(C35="","",IF(I35&lt;&gt;"","Выполнено",IF(IFERROR(DATEVALUE(IF(G35&lt;&gt;"",G35,F35)),IF(G35&lt;&gt;"",G35,F35))&lt;TODAY(),"Просрочено","В работе")))</f>
        <v/>
      </c>
      <c r="K35" s="6" t="n"/>
    </row>
    <row r="36">
      <c r="A36" s="6">
        <f>IF(C36="","",ROW()-6)</f>
        <v/>
      </c>
      <c r="B36" s="6" t="n"/>
      <c r="C36" s="6" t="n"/>
      <c r="D36" s="6" t="n"/>
      <c r="E36" s="6" t="n"/>
      <c r="F36" s="7" t="n"/>
      <c r="G36" s="7" t="n"/>
      <c r="H36" s="6" t="n"/>
      <c r="I36" s="6" t="n"/>
      <c r="J36" s="6">
        <f>IF(C36="","",IF(I36&lt;&gt;"","Выполнено",IF(IFERROR(DATEVALUE(IF(G36&lt;&gt;"",G36,F36)),IF(G36&lt;&gt;"",G36,F36))&lt;TODAY(),"Просрочено","В работе")))</f>
        <v/>
      </c>
      <c r="K36" s="6" t="n"/>
    </row>
    <row r="37">
      <c r="A37" s="6">
        <f>IF(C37="","",ROW()-6)</f>
        <v/>
      </c>
      <c r="B37" s="6" t="n"/>
      <c r="C37" s="6" t="n"/>
      <c r="D37" s="6" t="n"/>
      <c r="E37" s="6" t="n"/>
      <c r="F37" s="7" t="n"/>
      <c r="G37" s="7" t="n"/>
      <c r="H37" s="6" t="n"/>
      <c r="I37" s="6" t="n"/>
      <c r="J37" s="6">
        <f>IF(C37="","",IF(I37&lt;&gt;"","Выполнено",IF(IFERROR(DATEVALUE(IF(G37&lt;&gt;"",G37,F37)),IF(G37&lt;&gt;"",G37,F37))&lt;TODAY(),"Просрочено","В работе")))</f>
        <v/>
      </c>
      <c r="K37" s="6" t="n"/>
    </row>
    <row r="38">
      <c r="A38" s="6">
        <f>IF(C38="","",ROW()-6)</f>
        <v/>
      </c>
      <c r="B38" s="6" t="n"/>
      <c r="C38" s="6" t="n"/>
      <c r="D38" s="6" t="n"/>
      <c r="E38" s="6" t="n"/>
      <c r="F38" s="7" t="n"/>
      <c r="G38" s="7" t="n"/>
      <c r="H38" s="6" t="n"/>
      <c r="I38" s="6" t="n"/>
      <c r="J38" s="6">
        <f>IF(C38="","",IF(I38&lt;&gt;"","Выполнено",IF(IFERROR(DATEVALUE(IF(G38&lt;&gt;"",G38,F38)),IF(G38&lt;&gt;"",G38,F38))&lt;TODAY(),"Просрочено","В работе")))</f>
        <v/>
      </c>
      <c r="K38" s="6" t="n"/>
    </row>
    <row r="39">
      <c r="A39" s="6">
        <f>IF(C39="","",ROW()-6)</f>
        <v/>
      </c>
      <c r="B39" s="6" t="n"/>
      <c r="C39" s="6" t="n"/>
      <c r="D39" s="6" t="n"/>
      <c r="E39" s="6" t="n"/>
      <c r="F39" s="7" t="n"/>
      <c r="G39" s="7" t="n"/>
      <c r="H39" s="6" t="n"/>
      <c r="I39" s="6" t="n"/>
      <c r="J39" s="6">
        <f>IF(C39="","",IF(I39&lt;&gt;"","Выполнено",IF(IFERROR(DATEVALUE(IF(G39&lt;&gt;"",G39,F39)),IF(G39&lt;&gt;"",G39,F39))&lt;TODAY(),"Просрочено","В работе")))</f>
        <v/>
      </c>
      <c r="K39" s="6" t="n"/>
    </row>
    <row r="40">
      <c r="A40" s="6">
        <f>IF(C40="","",ROW()-6)</f>
        <v/>
      </c>
      <c r="B40" s="6" t="n"/>
      <c r="C40" s="6" t="n"/>
      <c r="D40" s="6" t="n"/>
      <c r="E40" s="6" t="n"/>
      <c r="F40" s="7" t="n"/>
      <c r="G40" s="7" t="n"/>
      <c r="H40" s="6" t="n"/>
      <c r="I40" s="6" t="n"/>
      <c r="J40" s="6">
        <f>IF(C40="","",IF(I40&lt;&gt;"","Выполнено",IF(IFERROR(DATEVALUE(IF(G40&lt;&gt;"",G40,F40)),IF(G40&lt;&gt;"",G40,F40))&lt;TODAY(),"Просрочено","В работе")))</f>
        <v/>
      </c>
      <c r="K40" s="6" t="n"/>
    </row>
    <row r="41">
      <c r="A41" s="6">
        <f>IF(C41="","",ROW()-6)</f>
        <v/>
      </c>
      <c r="B41" s="6" t="n"/>
      <c r="C41" s="6" t="n"/>
      <c r="D41" s="6" t="n"/>
      <c r="E41" s="6" t="n"/>
      <c r="F41" s="7" t="n"/>
      <c r="G41" s="7" t="n"/>
      <c r="H41" s="6" t="n"/>
      <c r="I41" s="6" t="n"/>
      <c r="J41" s="6">
        <f>IF(C41="","",IF(I41&lt;&gt;"","Выполнено",IF(IFERROR(DATEVALUE(IF(G41&lt;&gt;"",G41,F41)),IF(G41&lt;&gt;"",G41,F41))&lt;TODAY(),"Просрочено","В работе")))</f>
        <v/>
      </c>
      <c r="K41" s="6" t="n"/>
    </row>
    <row r="42">
      <c r="A42" s="6">
        <f>IF(C42="","",ROW()-6)</f>
        <v/>
      </c>
      <c r="B42" s="6" t="n"/>
      <c r="C42" s="6" t="n"/>
      <c r="D42" s="6" t="n"/>
      <c r="E42" s="6" t="n"/>
      <c r="F42" s="7" t="n"/>
      <c r="G42" s="7" t="n"/>
      <c r="H42" s="6" t="n"/>
      <c r="I42" s="6" t="n"/>
      <c r="J42" s="6">
        <f>IF(C42="","",IF(I42&lt;&gt;"","Выполнено",IF(IFERROR(DATEVALUE(IF(G42&lt;&gt;"",G42,F42)),IF(G42&lt;&gt;"",G42,F42))&lt;TODAY(),"Просрочено","В работе")))</f>
        <v/>
      </c>
      <c r="K42" s="6" t="n"/>
    </row>
    <row r="43">
      <c r="A43" s="6">
        <f>IF(C43="","",ROW()-6)</f>
        <v/>
      </c>
      <c r="B43" s="6" t="n"/>
      <c r="C43" s="6" t="n"/>
      <c r="D43" s="6" t="n"/>
      <c r="E43" s="6" t="n"/>
      <c r="F43" s="7" t="n"/>
      <c r="G43" s="7" t="n"/>
      <c r="H43" s="6" t="n"/>
      <c r="I43" s="6" t="n"/>
      <c r="J43" s="6">
        <f>IF(C43="","",IF(I43&lt;&gt;"","Выполнено",IF(IFERROR(DATEVALUE(IF(G43&lt;&gt;"",G43,F43)),IF(G43&lt;&gt;"",G43,F43))&lt;TODAY(),"Просрочено","В работе")))</f>
        <v/>
      </c>
      <c r="K43" s="6" t="n"/>
    </row>
    <row r="44">
      <c r="A44" s="6">
        <f>IF(C44="","",ROW()-6)</f>
        <v/>
      </c>
      <c r="B44" s="6" t="n"/>
      <c r="C44" s="6" t="n"/>
      <c r="D44" s="6" t="n"/>
      <c r="E44" s="6" t="n"/>
      <c r="F44" s="7" t="n"/>
      <c r="G44" s="7" t="n"/>
      <c r="H44" s="6" t="n"/>
      <c r="I44" s="6" t="n"/>
      <c r="J44" s="6">
        <f>IF(C44="","",IF(I44&lt;&gt;"","Выполнено",IF(IFERROR(DATEVALUE(IF(G44&lt;&gt;"",G44,F44)),IF(G44&lt;&gt;"",G44,F44))&lt;TODAY(),"Просрочено","В работе")))</f>
        <v/>
      </c>
      <c r="K44" s="6" t="n"/>
    </row>
    <row r="45">
      <c r="A45" s="6">
        <f>IF(C45="","",ROW()-6)</f>
        <v/>
      </c>
      <c r="B45" s="6" t="n"/>
      <c r="C45" s="6" t="n"/>
      <c r="D45" s="6" t="n"/>
      <c r="E45" s="6" t="n"/>
      <c r="F45" s="7" t="n"/>
      <c r="G45" s="7" t="n"/>
      <c r="H45" s="6" t="n"/>
      <c r="I45" s="6" t="n"/>
      <c r="J45" s="6">
        <f>IF(C45="","",IF(I45&lt;&gt;"","Выполнено",IF(IFERROR(DATEVALUE(IF(G45&lt;&gt;"",G45,F45)),IF(G45&lt;&gt;"",G45,F45))&lt;TODAY(),"Просрочено","В работе")))</f>
        <v/>
      </c>
      <c r="K45" s="6" t="n"/>
    </row>
    <row r="46">
      <c r="A46" s="6">
        <f>IF(C46="","",ROW()-6)</f>
        <v/>
      </c>
      <c r="B46" s="6" t="n"/>
      <c r="C46" s="6" t="n"/>
      <c r="D46" s="6" t="n"/>
      <c r="E46" s="6" t="n"/>
      <c r="F46" s="7" t="n"/>
      <c r="G46" s="7" t="n"/>
      <c r="H46" s="6" t="n"/>
      <c r="I46" s="6" t="n"/>
      <c r="J46" s="6">
        <f>IF(C46="","",IF(I46&lt;&gt;"","Выполнено",IF(IFERROR(DATEVALUE(IF(G46&lt;&gt;"",G46,F46)),IF(G46&lt;&gt;"",G46,F46))&lt;TODAY(),"Просрочено","В работе")))</f>
        <v/>
      </c>
      <c r="K46" s="6" t="n"/>
    </row>
    <row r="47">
      <c r="A47" s="6">
        <f>IF(C47="","",ROW()-6)</f>
        <v/>
      </c>
      <c r="B47" s="6" t="n"/>
      <c r="C47" s="6" t="n"/>
      <c r="D47" s="6" t="n"/>
      <c r="E47" s="6" t="n"/>
      <c r="F47" s="7" t="n"/>
      <c r="G47" s="7" t="n"/>
      <c r="H47" s="6" t="n"/>
      <c r="I47" s="6" t="n"/>
      <c r="J47" s="6">
        <f>IF(C47="","",IF(I47&lt;&gt;"","Выполнено",IF(IFERROR(DATEVALUE(IF(G47&lt;&gt;"",G47,F47)),IF(G47&lt;&gt;"",G47,F47))&lt;TODAY(),"Просрочено","В работе")))</f>
        <v/>
      </c>
      <c r="K47" s="6" t="n"/>
    </row>
    <row r="48">
      <c r="A48" s="6">
        <f>IF(C48="","",ROW()-6)</f>
        <v/>
      </c>
      <c r="B48" s="6" t="n"/>
      <c r="C48" s="6" t="n"/>
      <c r="D48" s="6" t="n"/>
      <c r="E48" s="6" t="n"/>
      <c r="F48" s="7" t="n"/>
      <c r="G48" s="7" t="n"/>
      <c r="H48" s="6" t="n"/>
      <c r="I48" s="6" t="n"/>
      <c r="J48" s="6">
        <f>IF(C48="","",IF(I48&lt;&gt;"","Выполнено",IF(IFERROR(DATEVALUE(IF(G48&lt;&gt;"",G48,F48)),IF(G48&lt;&gt;"",G48,F48))&lt;TODAY(),"Просрочено","В работе")))</f>
        <v/>
      </c>
      <c r="K48" s="6" t="n"/>
    </row>
    <row r="49">
      <c r="A49" s="6">
        <f>IF(C49="","",ROW()-6)</f>
        <v/>
      </c>
      <c r="B49" s="6" t="n"/>
      <c r="C49" s="6" t="n"/>
      <c r="D49" s="6" t="n"/>
      <c r="E49" s="6" t="n"/>
      <c r="F49" s="7" t="n"/>
      <c r="G49" s="7" t="n"/>
      <c r="H49" s="6" t="n"/>
      <c r="I49" s="6" t="n"/>
      <c r="J49" s="6">
        <f>IF(C49="","",IF(I49&lt;&gt;"","Выполнено",IF(IFERROR(DATEVALUE(IF(G49&lt;&gt;"",G49,F49)),IF(G49&lt;&gt;"",G49,F49))&lt;TODAY(),"Просрочено","В работе")))</f>
        <v/>
      </c>
      <c r="K49" s="6" t="n"/>
    </row>
    <row r="50">
      <c r="A50" s="6">
        <f>IF(C50="","",ROW()-6)</f>
        <v/>
      </c>
      <c r="B50" s="6" t="n"/>
      <c r="C50" s="6" t="n"/>
      <c r="D50" s="6" t="n"/>
      <c r="E50" s="6" t="n"/>
      <c r="F50" s="7" t="n"/>
      <c r="G50" s="7" t="n"/>
      <c r="H50" s="6" t="n"/>
      <c r="I50" s="6" t="n"/>
      <c r="J50" s="6">
        <f>IF(C50="","",IF(I50&lt;&gt;"","Выполнено",IF(IFERROR(DATEVALUE(IF(G50&lt;&gt;"",G50,F50)),IF(G50&lt;&gt;"",G50,F50))&lt;TODAY(),"Просрочено","В работе")))</f>
        <v/>
      </c>
      <c r="K50" s="6" t="n"/>
    </row>
    <row r="51">
      <c r="A51" s="6">
        <f>IF(C51="","",ROW()-6)</f>
        <v/>
      </c>
      <c r="B51" s="6" t="n"/>
      <c r="C51" s="6" t="n"/>
      <c r="D51" s="6" t="n"/>
      <c r="E51" s="6" t="n"/>
      <c r="F51" s="7" t="n"/>
      <c r="G51" s="7" t="n"/>
      <c r="H51" s="6" t="n"/>
      <c r="I51" s="6" t="n"/>
      <c r="J51" s="6">
        <f>IF(C51="","",IF(I51&lt;&gt;"","Выполнено",IF(IFERROR(DATEVALUE(IF(G51&lt;&gt;"",G51,F51)),IF(G51&lt;&gt;"",G51,F51))&lt;TODAY(),"Просрочено","В работе")))</f>
        <v/>
      </c>
      <c r="K51" s="6" t="n"/>
    </row>
    <row r="52">
      <c r="A52" s="6">
        <f>IF(C52="","",ROW()-6)</f>
        <v/>
      </c>
      <c r="B52" s="6" t="n"/>
      <c r="C52" s="6" t="n"/>
      <c r="D52" s="6" t="n"/>
      <c r="E52" s="6" t="n"/>
      <c r="F52" s="7" t="n"/>
      <c r="G52" s="7" t="n"/>
      <c r="H52" s="6" t="n"/>
      <c r="I52" s="6" t="n"/>
      <c r="J52" s="6">
        <f>IF(C52="","",IF(I52&lt;&gt;"","Выполнено",IF(IFERROR(DATEVALUE(IF(G52&lt;&gt;"",G52,F52)),IF(G52&lt;&gt;"",G52,F52))&lt;TODAY(),"Просрочено","В работе")))</f>
        <v/>
      </c>
      <c r="K52" s="6" t="n"/>
    </row>
    <row r="53">
      <c r="A53" s="6">
        <f>IF(C53="","",ROW()-6)</f>
        <v/>
      </c>
      <c r="B53" s="6" t="n"/>
      <c r="C53" s="6" t="n"/>
      <c r="D53" s="6" t="n"/>
      <c r="E53" s="6" t="n"/>
      <c r="F53" s="7" t="n"/>
      <c r="G53" s="7" t="n"/>
      <c r="H53" s="6" t="n"/>
      <c r="I53" s="6" t="n"/>
      <c r="J53" s="6">
        <f>IF(C53="","",IF(I53&lt;&gt;"","Выполнено",IF(IFERROR(DATEVALUE(IF(G53&lt;&gt;"",G53,F53)),IF(G53&lt;&gt;"",G53,F53))&lt;TODAY(),"Просрочено","В работе")))</f>
        <v/>
      </c>
      <c r="K53" s="6" t="n"/>
    </row>
    <row r="54">
      <c r="A54" s="6">
        <f>IF(C54="","",ROW()-6)</f>
        <v/>
      </c>
      <c r="B54" s="6" t="n"/>
      <c r="C54" s="6" t="n"/>
      <c r="D54" s="6" t="n"/>
      <c r="E54" s="6" t="n"/>
      <c r="F54" s="7" t="n"/>
      <c r="G54" s="7" t="n"/>
      <c r="H54" s="6" t="n"/>
      <c r="I54" s="6" t="n"/>
      <c r="J54" s="6">
        <f>IF(C54="","",IF(I54&lt;&gt;"","Выполнено",IF(IFERROR(DATEVALUE(IF(G54&lt;&gt;"",G54,F54)),IF(G54&lt;&gt;"",G54,F54))&lt;TODAY(),"Просрочено","В работе")))</f>
        <v/>
      </c>
      <c r="K54" s="6" t="n"/>
    </row>
    <row r="55">
      <c r="A55" s="6">
        <f>IF(C55="","",ROW()-6)</f>
        <v/>
      </c>
      <c r="B55" s="6" t="n"/>
      <c r="C55" s="6" t="n"/>
      <c r="D55" s="6" t="n"/>
      <c r="E55" s="6" t="n"/>
      <c r="F55" s="7" t="n"/>
      <c r="G55" s="7" t="n"/>
      <c r="H55" s="6" t="n"/>
      <c r="I55" s="6" t="n"/>
      <c r="J55" s="6">
        <f>IF(C55="","",IF(I55&lt;&gt;"","Выполнено",IF(IFERROR(DATEVALUE(IF(G55&lt;&gt;"",G55,F55)),IF(G55&lt;&gt;"",G55,F55))&lt;TODAY(),"Просрочено","В работе")))</f>
        <v/>
      </c>
      <c r="K55" s="6" t="n"/>
    </row>
    <row r="56">
      <c r="A56" s="6">
        <f>IF(C56="","",ROW()-6)</f>
        <v/>
      </c>
      <c r="B56" s="6" t="n"/>
      <c r="C56" s="6" t="n"/>
      <c r="D56" s="6" t="n"/>
      <c r="E56" s="6" t="n"/>
      <c r="F56" s="7" t="n"/>
      <c r="G56" s="7" t="n"/>
      <c r="H56" s="6" t="n"/>
      <c r="I56" s="6" t="n"/>
      <c r="J56" s="6">
        <f>IF(C56="","",IF(I56&lt;&gt;"","Выполнено",IF(IFERROR(DATEVALUE(IF(G56&lt;&gt;"",G56,F56)),IF(G56&lt;&gt;"",G56,F56))&lt;TODAY(),"Просрочено","В работе")))</f>
        <v/>
      </c>
      <c r="K56" s="6" t="n"/>
    </row>
    <row r="57">
      <c r="A57" s="6">
        <f>IF(C57="","",ROW()-6)</f>
        <v/>
      </c>
      <c r="B57" s="6" t="n"/>
      <c r="C57" s="6" t="n"/>
      <c r="D57" s="6" t="n"/>
      <c r="E57" s="6" t="n"/>
      <c r="F57" s="7" t="n"/>
      <c r="G57" s="7" t="n"/>
      <c r="H57" s="6" t="n"/>
      <c r="I57" s="6" t="n"/>
      <c r="J57" s="6">
        <f>IF(C57="","",IF(I57&lt;&gt;"","Выполнено",IF(IFERROR(DATEVALUE(IF(G57&lt;&gt;"",G57,F57)),IF(G57&lt;&gt;"",G57,F57))&lt;TODAY(),"Просрочено","В работе")))</f>
        <v/>
      </c>
      <c r="K57" s="6" t="n"/>
    </row>
    <row r="58">
      <c r="A58" s="6">
        <f>IF(C58="","",ROW()-6)</f>
        <v/>
      </c>
      <c r="B58" s="6" t="n"/>
      <c r="C58" s="6" t="n"/>
      <c r="D58" s="6" t="n"/>
      <c r="E58" s="6" t="n"/>
      <c r="F58" s="7" t="n"/>
      <c r="G58" s="7" t="n"/>
      <c r="H58" s="6" t="n"/>
      <c r="I58" s="6" t="n"/>
      <c r="J58" s="6">
        <f>IF(C58="","",IF(I58&lt;&gt;"","Выполнено",IF(IFERROR(DATEVALUE(IF(G58&lt;&gt;"",G58,F58)),IF(G58&lt;&gt;"",G58,F58))&lt;TODAY(),"Просрочено","В работе")))</f>
        <v/>
      </c>
      <c r="K58" s="6" t="n"/>
    </row>
    <row r="59">
      <c r="A59" s="6">
        <f>IF(C59="","",ROW()-6)</f>
        <v/>
      </c>
      <c r="B59" s="6" t="n"/>
      <c r="C59" s="6" t="n"/>
      <c r="D59" s="6" t="n"/>
      <c r="E59" s="6" t="n"/>
      <c r="F59" s="7" t="n"/>
      <c r="G59" s="7" t="n"/>
      <c r="H59" s="6" t="n"/>
      <c r="I59" s="6" t="n"/>
      <c r="J59" s="6">
        <f>IF(C59="","",IF(I59&lt;&gt;"","Выполнено",IF(IFERROR(DATEVALUE(IF(G59&lt;&gt;"",G59,F59)),IF(G59&lt;&gt;"",G59,F59))&lt;TODAY(),"Просрочено","В работе")))</f>
        <v/>
      </c>
      <c r="K59" s="6" t="n"/>
    </row>
    <row r="60">
      <c r="A60" s="6">
        <f>IF(C60="","",ROW()-6)</f>
        <v/>
      </c>
      <c r="B60" s="6" t="n"/>
      <c r="C60" s="6" t="n"/>
      <c r="D60" s="6" t="n"/>
      <c r="E60" s="6" t="n"/>
      <c r="F60" s="7" t="n"/>
      <c r="G60" s="7" t="n"/>
      <c r="H60" s="6" t="n"/>
      <c r="I60" s="6" t="n"/>
      <c r="J60" s="6">
        <f>IF(C60="","",IF(I60&lt;&gt;"","Выполнено",IF(IFERROR(DATEVALUE(IF(G60&lt;&gt;"",G60,F60)),IF(G60&lt;&gt;"",G60,F60))&lt;TODAY(),"Просрочено","В работе")))</f>
        <v/>
      </c>
      <c r="K60" s="6" t="n"/>
    </row>
    <row r="61">
      <c r="A61" s="6">
        <f>IF(C61="","",ROW()-6)</f>
        <v/>
      </c>
      <c r="B61" s="6" t="n"/>
      <c r="C61" s="6" t="n"/>
      <c r="D61" s="6" t="n"/>
      <c r="E61" s="6" t="n"/>
      <c r="F61" s="7" t="n"/>
      <c r="G61" s="7" t="n"/>
      <c r="H61" s="6" t="n"/>
      <c r="I61" s="6" t="n"/>
      <c r="J61" s="6">
        <f>IF(C61="","",IF(I61&lt;&gt;"","Выполнено",IF(IFERROR(DATEVALUE(IF(G61&lt;&gt;"",G61,F61)),IF(G61&lt;&gt;"",G61,F61))&lt;TODAY(),"Просрочено","В работе")))</f>
        <v/>
      </c>
      <c r="K61" s="6" t="n"/>
    </row>
    <row r="62">
      <c r="A62" s="6">
        <f>IF(C62="","",ROW()-6)</f>
        <v/>
      </c>
      <c r="B62" s="6" t="n"/>
      <c r="C62" s="6" t="n"/>
      <c r="D62" s="6" t="n"/>
      <c r="E62" s="6" t="n"/>
      <c r="F62" s="7" t="n"/>
      <c r="G62" s="7" t="n"/>
      <c r="H62" s="6" t="n"/>
      <c r="I62" s="6" t="n"/>
      <c r="J62" s="6">
        <f>IF(C62="","",IF(I62&lt;&gt;"","Выполнено",IF(IFERROR(DATEVALUE(IF(G62&lt;&gt;"",G62,F62)),IF(G62&lt;&gt;"",G62,F62))&lt;TODAY(),"Просрочено","В работе")))</f>
        <v/>
      </c>
      <c r="K62" s="6" t="n"/>
    </row>
    <row r="63">
      <c r="A63" s="6">
        <f>IF(C63="","",ROW()-6)</f>
        <v/>
      </c>
      <c r="B63" s="6" t="n"/>
      <c r="C63" s="6" t="n"/>
      <c r="D63" s="6" t="n"/>
      <c r="E63" s="6" t="n"/>
      <c r="F63" s="7" t="n"/>
      <c r="G63" s="7" t="n"/>
      <c r="H63" s="6" t="n"/>
      <c r="I63" s="6" t="n"/>
      <c r="J63" s="6">
        <f>IF(C63="","",IF(I63&lt;&gt;"","Выполнено",IF(IFERROR(DATEVALUE(IF(G63&lt;&gt;"",G63,F63)),IF(G63&lt;&gt;"",G63,F63))&lt;TODAY(),"Просрочено","В работе")))</f>
        <v/>
      </c>
      <c r="K63" s="6" t="n"/>
    </row>
    <row r="64">
      <c r="A64" s="6">
        <f>IF(C64="","",ROW()-6)</f>
        <v/>
      </c>
      <c r="B64" s="6" t="n"/>
      <c r="C64" s="6" t="n"/>
      <c r="D64" s="6" t="n"/>
      <c r="E64" s="6" t="n"/>
      <c r="F64" s="7" t="n"/>
      <c r="G64" s="7" t="n"/>
      <c r="H64" s="6" t="n"/>
      <c r="I64" s="6" t="n"/>
      <c r="J64" s="6">
        <f>IF(C64="","",IF(I64&lt;&gt;"","Выполнено",IF(IFERROR(DATEVALUE(IF(G64&lt;&gt;"",G64,F64)),IF(G64&lt;&gt;"",G64,F64))&lt;TODAY(),"Просрочено","В работе")))</f>
        <v/>
      </c>
      <c r="K64" s="6" t="n"/>
    </row>
    <row r="65">
      <c r="A65" s="6">
        <f>IF(C65="","",ROW()-6)</f>
        <v/>
      </c>
      <c r="B65" s="6" t="n"/>
      <c r="C65" s="6" t="n"/>
      <c r="D65" s="6" t="n"/>
      <c r="E65" s="6" t="n"/>
      <c r="F65" s="7" t="n"/>
      <c r="G65" s="7" t="n"/>
      <c r="H65" s="6" t="n"/>
      <c r="I65" s="6" t="n"/>
      <c r="J65" s="6">
        <f>IF(C65="","",IF(I65&lt;&gt;"","Выполнено",IF(IFERROR(DATEVALUE(IF(G65&lt;&gt;"",G65,F65)),IF(G65&lt;&gt;"",G65,F65))&lt;TODAY(),"Просрочено","В работе")))</f>
        <v/>
      </c>
      <c r="K65" s="6" t="n"/>
    </row>
    <row r="66">
      <c r="A66" s="6">
        <f>IF(C66="","",ROW()-6)</f>
        <v/>
      </c>
      <c r="B66" s="6" t="n"/>
      <c r="C66" s="6" t="n"/>
      <c r="D66" s="6" t="n"/>
      <c r="E66" s="6" t="n"/>
      <c r="F66" s="7" t="n"/>
      <c r="G66" s="7" t="n"/>
      <c r="H66" s="6" t="n"/>
      <c r="I66" s="6" t="n"/>
      <c r="J66" s="6">
        <f>IF(C66="","",IF(I66&lt;&gt;"","Выполнено",IF(IFERROR(DATEVALUE(IF(G66&lt;&gt;"",G66,F66)),IF(G66&lt;&gt;"",G66,F66))&lt;TODAY(),"Просрочено","В работе")))</f>
        <v/>
      </c>
      <c r="K66" s="6" t="n"/>
    </row>
    <row r="67">
      <c r="A67" s="6">
        <f>IF(C67="","",ROW()-6)</f>
        <v/>
      </c>
      <c r="B67" s="6" t="n"/>
      <c r="C67" s="6" t="n"/>
      <c r="D67" s="6" t="n"/>
      <c r="E67" s="6" t="n"/>
      <c r="F67" s="7" t="n"/>
      <c r="G67" s="7" t="n"/>
      <c r="H67" s="6" t="n"/>
      <c r="I67" s="6" t="n"/>
      <c r="J67" s="6">
        <f>IF(C67="","",IF(I67&lt;&gt;"","Выполнено",IF(IFERROR(DATEVALUE(IF(G67&lt;&gt;"",G67,F67)),IF(G67&lt;&gt;"",G67,F67))&lt;TODAY(),"Просрочено","В работе")))</f>
        <v/>
      </c>
      <c r="K67" s="6" t="n"/>
    </row>
    <row r="68">
      <c r="A68" s="6">
        <f>IF(C68="","",ROW()-6)</f>
        <v/>
      </c>
      <c r="B68" s="6" t="n"/>
      <c r="C68" s="6" t="n"/>
      <c r="D68" s="6" t="n"/>
      <c r="E68" s="6" t="n"/>
      <c r="F68" s="7" t="n"/>
      <c r="G68" s="7" t="n"/>
      <c r="H68" s="6" t="n"/>
      <c r="I68" s="6" t="n"/>
      <c r="J68" s="6">
        <f>IF(C68="","",IF(I68&lt;&gt;"","Выполнено",IF(IFERROR(DATEVALUE(IF(G68&lt;&gt;"",G68,F68)),IF(G68&lt;&gt;"",G68,F68))&lt;TODAY(),"Просрочено","В работе")))</f>
        <v/>
      </c>
      <c r="K68" s="6" t="n"/>
    </row>
    <row r="69">
      <c r="A69" s="6">
        <f>IF(C69="","",ROW()-6)</f>
        <v/>
      </c>
      <c r="B69" s="6" t="n"/>
      <c r="C69" s="6" t="n"/>
      <c r="D69" s="6" t="n"/>
      <c r="E69" s="6" t="n"/>
      <c r="F69" s="7" t="n"/>
      <c r="G69" s="7" t="n"/>
      <c r="H69" s="6" t="n"/>
      <c r="I69" s="6" t="n"/>
      <c r="J69" s="6">
        <f>IF(C69="","",IF(I69&lt;&gt;"","Выполнено",IF(IFERROR(DATEVALUE(IF(G69&lt;&gt;"",G69,F69)),IF(G69&lt;&gt;"",G69,F69))&lt;TODAY(),"Просрочено","В работе")))</f>
        <v/>
      </c>
      <c r="K69" s="6" t="n"/>
    </row>
    <row r="70">
      <c r="A70" s="6">
        <f>IF(C70="","",ROW()-6)</f>
        <v/>
      </c>
      <c r="B70" s="6" t="n"/>
      <c r="C70" s="6" t="n"/>
      <c r="D70" s="6" t="n"/>
      <c r="E70" s="6" t="n"/>
      <c r="F70" s="7" t="n"/>
      <c r="G70" s="7" t="n"/>
      <c r="H70" s="6" t="n"/>
      <c r="I70" s="6" t="n"/>
      <c r="J70" s="6">
        <f>IF(C70="","",IF(I70&lt;&gt;"","Выполнено",IF(IFERROR(DATEVALUE(IF(G70&lt;&gt;"",G70,F70)),IF(G70&lt;&gt;"",G70,F70))&lt;TODAY(),"Просрочено","В работе")))</f>
        <v/>
      </c>
      <c r="K70" s="6" t="n"/>
    </row>
    <row r="71">
      <c r="A71" s="6">
        <f>IF(C71="","",ROW()-6)</f>
        <v/>
      </c>
      <c r="B71" s="6" t="n"/>
      <c r="C71" s="6" t="n"/>
      <c r="D71" s="6" t="n"/>
      <c r="E71" s="6" t="n"/>
      <c r="F71" s="7" t="n"/>
      <c r="G71" s="7" t="n"/>
      <c r="H71" s="6" t="n"/>
      <c r="I71" s="6" t="n"/>
      <c r="J71" s="6">
        <f>IF(C71="","",IF(I71&lt;&gt;"","Выполнено",IF(IFERROR(DATEVALUE(IF(G71&lt;&gt;"",G71,F71)),IF(G71&lt;&gt;"",G71,F71))&lt;TODAY(),"Просрочено","В работе")))</f>
        <v/>
      </c>
      <c r="K71" s="6" t="n"/>
    </row>
    <row r="72">
      <c r="A72" s="6">
        <f>IF(C72="","",ROW()-6)</f>
        <v/>
      </c>
      <c r="B72" s="6" t="n"/>
      <c r="C72" s="6" t="n"/>
      <c r="D72" s="6" t="n"/>
      <c r="E72" s="6" t="n"/>
      <c r="F72" s="7" t="n"/>
      <c r="G72" s="7" t="n"/>
      <c r="H72" s="6" t="n"/>
      <c r="I72" s="6" t="n"/>
      <c r="J72" s="6">
        <f>IF(C72="","",IF(I72&lt;&gt;"","Выполнено",IF(IFERROR(DATEVALUE(IF(G72&lt;&gt;"",G72,F72)),IF(G72&lt;&gt;"",G72,F72))&lt;TODAY(),"Просрочено","В работе")))</f>
        <v/>
      </c>
      <c r="K72" s="6" t="n"/>
    </row>
    <row r="73">
      <c r="A73" s="6">
        <f>IF(C73="","",ROW()-6)</f>
        <v/>
      </c>
      <c r="B73" s="6" t="n"/>
      <c r="C73" s="6" t="n"/>
      <c r="D73" s="6" t="n"/>
      <c r="E73" s="6" t="n"/>
      <c r="F73" s="7" t="n"/>
      <c r="G73" s="7" t="n"/>
      <c r="H73" s="6" t="n"/>
      <c r="I73" s="6" t="n"/>
      <c r="J73" s="6">
        <f>IF(C73="","",IF(I73&lt;&gt;"","Выполнено",IF(IFERROR(DATEVALUE(IF(G73&lt;&gt;"",G73,F73)),IF(G73&lt;&gt;"",G73,F73))&lt;TODAY(),"Просрочено","В работе")))</f>
        <v/>
      </c>
      <c r="K73" s="6" t="n"/>
    </row>
    <row r="74">
      <c r="A74" s="6">
        <f>IF(C74="","",ROW()-6)</f>
        <v/>
      </c>
      <c r="B74" s="6" t="n"/>
      <c r="C74" s="6" t="n"/>
      <c r="D74" s="6" t="n"/>
      <c r="E74" s="6" t="n"/>
      <c r="F74" s="7" t="n"/>
      <c r="G74" s="7" t="n"/>
      <c r="H74" s="6" t="n"/>
      <c r="I74" s="6" t="n"/>
      <c r="J74" s="6">
        <f>IF(C74="","",IF(I74&lt;&gt;"","Выполнено",IF(IFERROR(DATEVALUE(IF(G74&lt;&gt;"",G74,F74)),IF(G74&lt;&gt;"",G74,F74))&lt;TODAY(),"Просрочено","В работе")))</f>
        <v/>
      </c>
      <c r="K74" s="6" t="n"/>
    </row>
    <row r="75">
      <c r="A75" s="6">
        <f>IF(C75="","",ROW()-6)</f>
        <v/>
      </c>
      <c r="B75" s="6" t="n"/>
      <c r="C75" s="6" t="n"/>
      <c r="D75" s="6" t="n"/>
      <c r="E75" s="6" t="n"/>
      <c r="F75" s="7" t="n"/>
      <c r="G75" s="7" t="n"/>
      <c r="H75" s="6" t="n"/>
      <c r="I75" s="6" t="n"/>
      <c r="J75" s="6">
        <f>IF(C75="","",IF(I75&lt;&gt;"","Выполнено",IF(IFERROR(DATEVALUE(IF(G75&lt;&gt;"",G75,F75)),IF(G75&lt;&gt;"",G75,F75))&lt;TODAY(),"Просрочено","В работе")))</f>
        <v/>
      </c>
      <c r="K75" s="6" t="n"/>
    </row>
    <row r="76">
      <c r="A76" s="6">
        <f>IF(C76="","",ROW()-6)</f>
        <v/>
      </c>
      <c r="B76" s="6" t="n"/>
      <c r="C76" s="6" t="n"/>
      <c r="D76" s="6" t="n"/>
      <c r="E76" s="6" t="n"/>
      <c r="F76" s="7" t="n"/>
      <c r="G76" s="7" t="n"/>
      <c r="H76" s="6" t="n"/>
      <c r="I76" s="6" t="n"/>
      <c r="J76" s="6">
        <f>IF(C76="","",IF(I76&lt;&gt;"","Выполнено",IF(IFERROR(DATEVALUE(IF(G76&lt;&gt;"",G76,F76)),IF(G76&lt;&gt;"",G76,F76))&lt;TODAY(),"Просрочено","В работе")))</f>
        <v/>
      </c>
      <c r="K76" s="6" t="n"/>
    </row>
    <row r="77">
      <c r="A77" s="6">
        <f>IF(C77="","",ROW()-6)</f>
        <v/>
      </c>
      <c r="B77" s="6" t="n"/>
      <c r="C77" s="6" t="n"/>
      <c r="D77" s="6" t="n"/>
      <c r="E77" s="6" t="n"/>
      <c r="F77" s="7" t="n"/>
      <c r="G77" s="7" t="n"/>
      <c r="H77" s="6" t="n"/>
      <c r="I77" s="6" t="n"/>
      <c r="J77" s="6">
        <f>IF(C77="","",IF(I77&lt;&gt;"","Выполнено",IF(IFERROR(DATEVALUE(IF(G77&lt;&gt;"",G77,F77)),IF(G77&lt;&gt;"",G77,F77))&lt;TODAY(),"Просрочено","В работе")))</f>
        <v/>
      </c>
      <c r="K77" s="6" t="n"/>
    </row>
    <row r="78">
      <c r="A78" s="6">
        <f>IF(C78="","",ROW()-6)</f>
        <v/>
      </c>
      <c r="B78" s="6" t="n"/>
      <c r="C78" s="6" t="n"/>
      <c r="D78" s="6" t="n"/>
      <c r="E78" s="6" t="n"/>
      <c r="F78" s="7" t="n"/>
      <c r="G78" s="7" t="n"/>
      <c r="H78" s="6" t="n"/>
      <c r="I78" s="6" t="n"/>
      <c r="J78" s="6">
        <f>IF(C78="","",IF(I78&lt;&gt;"","Выполнено",IF(IFERROR(DATEVALUE(IF(G78&lt;&gt;"",G78,F78)),IF(G78&lt;&gt;"",G78,F78))&lt;TODAY(),"Просрочено","В работе")))</f>
        <v/>
      </c>
      <c r="K78" s="6" t="n"/>
    </row>
    <row r="79">
      <c r="A79" s="6">
        <f>IF(C79="","",ROW()-6)</f>
        <v/>
      </c>
      <c r="B79" s="6" t="n"/>
      <c r="C79" s="6" t="n"/>
      <c r="D79" s="6" t="n"/>
      <c r="E79" s="6" t="n"/>
      <c r="F79" s="7" t="n"/>
      <c r="G79" s="7" t="n"/>
      <c r="H79" s="6" t="n"/>
      <c r="I79" s="6" t="n"/>
      <c r="J79" s="6">
        <f>IF(C79="","",IF(I79&lt;&gt;"","Выполнено",IF(IFERROR(DATEVALUE(IF(G79&lt;&gt;"",G79,F79)),IF(G79&lt;&gt;"",G79,F79))&lt;TODAY(),"Просрочено","В работе")))</f>
        <v/>
      </c>
      <c r="K79" s="6" t="n"/>
    </row>
    <row r="80">
      <c r="A80" s="6">
        <f>IF(C80="","",ROW()-6)</f>
        <v/>
      </c>
      <c r="B80" s="6" t="n"/>
      <c r="C80" s="6" t="n"/>
      <c r="D80" s="6" t="n"/>
      <c r="E80" s="6" t="n"/>
      <c r="F80" s="7" t="n"/>
      <c r="G80" s="7" t="n"/>
      <c r="H80" s="6" t="n"/>
      <c r="I80" s="6" t="n"/>
      <c r="J80" s="6">
        <f>IF(C80="","",IF(I80&lt;&gt;"","Выполнено",IF(IFERROR(DATEVALUE(IF(G80&lt;&gt;"",G80,F80)),IF(G80&lt;&gt;"",G80,F80))&lt;TODAY(),"Просрочено","В работе")))</f>
        <v/>
      </c>
      <c r="K80" s="6" t="n"/>
    </row>
    <row r="81">
      <c r="A81" s="6">
        <f>IF(C81="","",ROW()-6)</f>
        <v/>
      </c>
      <c r="B81" s="6" t="n"/>
      <c r="C81" s="6" t="n"/>
      <c r="D81" s="6" t="n"/>
      <c r="E81" s="6" t="n"/>
      <c r="F81" s="7" t="n"/>
      <c r="G81" s="7" t="n"/>
      <c r="H81" s="6" t="n"/>
      <c r="I81" s="6" t="n"/>
      <c r="J81" s="6">
        <f>IF(C81="","",IF(I81&lt;&gt;"","Выполнено",IF(IFERROR(DATEVALUE(IF(G81&lt;&gt;"",G81,F81)),IF(G81&lt;&gt;"",G81,F81))&lt;TODAY(),"Просрочено","В работе")))</f>
        <v/>
      </c>
      <c r="K81" s="6" t="n"/>
    </row>
    <row r="82">
      <c r="A82" s="6">
        <f>IF(C82="","",ROW()-6)</f>
        <v/>
      </c>
      <c r="B82" s="6" t="n"/>
      <c r="C82" s="6" t="n"/>
      <c r="D82" s="6" t="n"/>
      <c r="E82" s="6" t="n"/>
      <c r="F82" s="7" t="n"/>
      <c r="G82" s="7" t="n"/>
      <c r="H82" s="6" t="n"/>
      <c r="I82" s="6" t="n"/>
      <c r="J82" s="6">
        <f>IF(C82="","",IF(I82&lt;&gt;"","Выполнено",IF(IFERROR(DATEVALUE(IF(G82&lt;&gt;"",G82,F82)),IF(G82&lt;&gt;"",G82,F82))&lt;TODAY(),"Просрочено","В работе")))</f>
        <v/>
      </c>
      <c r="K82" s="6" t="n"/>
    </row>
    <row r="83">
      <c r="A83" s="6">
        <f>IF(C83="","",ROW()-6)</f>
        <v/>
      </c>
      <c r="B83" s="6" t="n"/>
      <c r="C83" s="6" t="n"/>
      <c r="D83" s="6" t="n"/>
      <c r="E83" s="6" t="n"/>
      <c r="F83" s="7" t="n"/>
      <c r="G83" s="7" t="n"/>
      <c r="H83" s="6" t="n"/>
      <c r="I83" s="6" t="n"/>
      <c r="J83" s="6">
        <f>IF(C83="","",IF(I83&lt;&gt;"","Выполнено",IF(IFERROR(DATEVALUE(IF(G83&lt;&gt;"",G83,F83)),IF(G83&lt;&gt;"",G83,F83))&lt;TODAY(),"Просрочено","В работе")))</f>
        <v/>
      </c>
      <c r="K83" s="6" t="n"/>
    </row>
    <row r="84">
      <c r="A84" s="6">
        <f>IF(C84="","",ROW()-6)</f>
        <v/>
      </c>
      <c r="B84" s="6" t="n"/>
      <c r="C84" s="6" t="n"/>
      <c r="D84" s="6" t="n"/>
      <c r="E84" s="6" t="n"/>
      <c r="F84" s="7" t="n"/>
      <c r="G84" s="7" t="n"/>
      <c r="H84" s="6" t="n"/>
      <c r="I84" s="6" t="n"/>
      <c r="J84" s="6">
        <f>IF(C84="","",IF(I84&lt;&gt;"","Выполнено",IF(IFERROR(DATEVALUE(IF(G84&lt;&gt;"",G84,F84)),IF(G84&lt;&gt;"",G84,F84))&lt;TODAY(),"Просрочено","В работе")))</f>
        <v/>
      </c>
      <c r="K84" s="6" t="n"/>
    </row>
    <row r="85">
      <c r="A85" s="6">
        <f>IF(C85="","",ROW()-6)</f>
        <v/>
      </c>
      <c r="B85" s="6" t="n"/>
      <c r="C85" s="6" t="n"/>
      <c r="D85" s="6" t="n"/>
      <c r="E85" s="6" t="n"/>
      <c r="F85" s="7" t="n"/>
      <c r="G85" s="7" t="n"/>
      <c r="H85" s="6" t="n"/>
      <c r="I85" s="6" t="n"/>
      <c r="J85" s="6">
        <f>IF(C85="","",IF(I85&lt;&gt;"","Выполнено",IF(IFERROR(DATEVALUE(IF(G85&lt;&gt;"",G85,F85)),IF(G85&lt;&gt;"",G85,F85))&lt;TODAY(),"Просрочено","В работе")))</f>
        <v/>
      </c>
      <c r="K85" s="6" t="n"/>
    </row>
    <row r="86">
      <c r="A86" s="6">
        <f>IF(C86="","",ROW()-6)</f>
        <v/>
      </c>
      <c r="B86" s="6" t="n"/>
      <c r="C86" s="6" t="n"/>
      <c r="D86" s="6" t="n"/>
      <c r="E86" s="6" t="n"/>
      <c r="F86" s="7" t="n"/>
      <c r="G86" s="7" t="n"/>
      <c r="H86" s="6" t="n"/>
      <c r="I86" s="6" t="n"/>
      <c r="J86" s="6">
        <f>IF(C86="","",IF(I86&lt;&gt;"","Выполнено",IF(IFERROR(DATEVALUE(IF(G86&lt;&gt;"",G86,F86)),IF(G86&lt;&gt;"",G86,F86))&lt;TODAY(),"Просрочено","В работе")))</f>
        <v/>
      </c>
      <c r="K86" s="6" t="n"/>
    </row>
    <row r="87">
      <c r="A87" s="6">
        <f>IF(C87="","",ROW()-6)</f>
        <v/>
      </c>
      <c r="B87" s="6" t="n"/>
      <c r="C87" s="6" t="n"/>
      <c r="D87" s="6" t="n"/>
      <c r="E87" s="6" t="n"/>
      <c r="F87" s="7" t="n"/>
      <c r="G87" s="7" t="n"/>
      <c r="H87" s="6" t="n"/>
      <c r="I87" s="6" t="n"/>
      <c r="J87" s="6">
        <f>IF(C87="","",IF(I87&lt;&gt;"","Выполнено",IF(IFERROR(DATEVALUE(IF(G87&lt;&gt;"",G87,F87)),IF(G87&lt;&gt;"",G87,F87))&lt;TODAY(),"Просрочено","В работе")))</f>
        <v/>
      </c>
      <c r="K87" s="6" t="n"/>
    </row>
    <row r="88">
      <c r="A88" s="6">
        <f>IF(C88="","",ROW()-6)</f>
        <v/>
      </c>
      <c r="B88" s="6" t="n"/>
      <c r="C88" s="6" t="n"/>
      <c r="D88" s="6" t="n"/>
      <c r="E88" s="6" t="n"/>
      <c r="F88" s="7" t="n"/>
      <c r="G88" s="7" t="n"/>
      <c r="H88" s="6" t="n"/>
      <c r="I88" s="6" t="n"/>
      <c r="J88" s="6">
        <f>IF(C88="","",IF(I88&lt;&gt;"","Выполнено",IF(IFERROR(DATEVALUE(IF(G88&lt;&gt;"",G88,F88)),IF(G88&lt;&gt;"",G88,F88))&lt;TODAY(),"Просрочено","В работе")))</f>
        <v/>
      </c>
      <c r="K88" s="6" t="n"/>
    </row>
    <row r="89">
      <c r="A89" s="6">
        <f>IF(C89="","",ROW()-6)</f>
        <v/>
      </c>
      <c r="B89" s="6" t="n"/>
      <c r="C89" s="6" t="n"/>
      <c r="D89" s="6" t="n"/>
      <c r="E89" s="6" t="n"/>
      <c r="F89" s="7" t="n"/>
      <c r="G89" s="7" t="n"/>
      <c r="H89" s="6" t="n"/>
      <c r="I89" s="6" t="n"/>
      <c r="J89" s="6">
        <f>IF(C89="","",IF(I89&lt;&gt;"","Выполнено",IF(IFERROR(DATEVALUE(IF(G89&lt;&gt;"",G89,F89)),IF(G89&lt;&gt;"",G89,F89))&lt;TODAY(),"Просрочено","В работе")))</f>
        <v/>
      </c>
      <c r="K89" s="6" t="n"/>
    </row>
    <row r="90">
      <c r="A90" s="6">
        <f>IF(C90="","",ROW()-6)</f>
        <v/>
      </c>
      <c r="B90" s="6" t="n"/>
      <c r="C90" s="6" t="n"/>
      <c r="D90" s="6" t="n"/>
      <c r="E90" s="6" t="n"/>
      <c r="F90" s="7" t="n"/>
      <c r="G90" s="7" t="n"/>
      <c r="H90" s="6" t="n"/>
      <c r="I90" s="6" t="n"/>
      <c r="J90" s="6">
        <f>IF(C90="","",IF(I90&lt;&gt;"","Выполнено",IF(IFERROR(DATEVALUE(IF(G90&lt;&gt;"",G90,F90)),IF(G90&lt;&gt;"",G90,F90))&lt;TODAY(),"Просрочено","В работе")))</f>
        <v/>
      </c>
      <c r="K90" s="6" t="n"/>
    </row>
    <row r="91">
      <c r="A91" s="6">
        <f>IF(C91="","",ROW()-6)</f>
        <v/>
      </c>
      <c r="B91" s="6" t="n"/>
      <c r="C91" s="6" t="n"/>
      <c r="D91" s="6" t="n"/>
      <c r="E91" s="6" t="n"/>
      <c r="F91" s="7" t="n"/>
      <c r="G91" s="7" t="n"/>
      <c r="H91" s="6" t="n"/>
      <c r="I91" s="6" t="n"/>
      <c r="J91" s="6">
        <f>IF(C91="","",IF(I91&lt;&gt;"","Выполнено",IF(IFERROR(DATEVALUE(IF(G91&lt;&gt;"",G91,F91)),IF(G91&lt;&gt;"",G91,F91))&lt;TODAY(),"Просрочено","В работе")))</f>
        <v/>
      </c>
      <c r="K91" s="6" t="n"/>
    </row>
    <row r="92">
      <c r="A92" s="6">
        <f>IF(C92="","",ROW()-6)</f>
        <v/>
      </c>
      <c r="B92" s="6" t="n"/>
      <c r="C92" s="6" t="n"/>
      <c r="D92" s="6" t="n"/>
      <c r="E92" s="6" t="n"/>
      <c r="F92" s="7" t="n"/>
      <c r="G92" s="7" t="n"/>
      <c r="H92" s="6" t="n"/>
      <c r="I92" s="6" t="n"/>
      <c r="J92" s="6">
        <f>IF(C92="","",IF(I92&lt;&gt;"","Выполнено",IF(IFERROR(DATEVALUE(IF(G92&lt;&gt;"",G92,F92)),IF(G92&lt;&gt;"",G92,F92))&lt;TODAY(),"Просрочено","В работе")))</f>
        <v/>
      </c>
      <c r="K92" s="6" t="n"/>
    </row>
    <row r="93">
      <c r="A93" s="6">
        <f>IF(C93="","",ROW()-6)</f>
        <v/>
      </c>
      <c r="B93" s="6" t="n"/>
      <c r="C93" s="6" t="n"/>
      <c r="D93" s="6" t="n"/>
      <c r="E93" s="6" t="n"/>
      <c r="F93" s="7" t="n"/>
      <c r="G93" s="7" t="n"/>
      <c r="H93" s="6" t="n"/>
      <c r="I93" s="6" t="n"/>
      <c r="J93" s="6">
        <f>IF(C93="","",IF(I93&lt;&gt;"","Выполнено",IF(IFERROR(DATEVALUE(IF(G93&lt;&gt;"",G93,F93)),IF(G93&lt;&gt;"",G93,F93))&lt;TODAY(),"Просрочено","В работе")))</f>
        <v/>
      </c>
      <c r="K93" s="6" t="n"/>
    </row>
    <row r="94">
      <c r="A94" s="6">
        <f>IF(C94="","",ROW()-6)</f>
        <v/>
      </c>
      <c r="B94" s="6" t="n"/>
      <c r="C94" s="6" t="n"/>
      <c r="D94" s="6" t="n"/>
      <c r="E94" s="6" t="n"/>
      <c r="F94" s="7" t="n"/>
      <c r="G94" s="7" t="n"/>
      <c r="H94" s="6" t="n"/>
      <c r="I94" s="6" t="n"/>
      <c r="J94" s="6">
        <f>IF(C94="","",IF(I94&lt;&gt;"","Выполнено",IF(IFERROR(DATEVALUE(IF(G94&lt;&gt;"",G94,F94)),IF(G94&lt;&gt;"",G94,F94))&lt;TODAY(),"Просрочено","В работе")))</f>
        <v/>
      </c>
      <c r="K94" s="6" t="n"/>
    </row>
    <row r="95">
      <c r="A95" s="6">
        <f>IF(C95="","",ROW()-6)</f>
        <v/>
      </c>
      <c r="B95" s="6" t="n"/>
      <c r="C95" s="6" t="n"/>
      <c r="D95" s="6" t="n"/>
      <c r="E95" s="6" t="n"/>
      <c r="F95" s="7" t="n"/>
      <c r="G95" s="7" t="n"/>
      <c r="H95" s="6" t="n"/>
      <c r="I95" s="6" t="n"/>
      <c r="J95" s="6">
        <f>IF(C95="","",IF(I95&lt;&gt;"","Выполнено",IF(IFERROR(DATEVALUE(IF(G95&lt;&gt;"",G95,F95)),IF(G95&lt;&gt;"",G95,F95))&lt;TODAY(),"Просрочено","В работе")))</f>
        <v/>
      </c>
      <c r="K95" s="6" t="n"/>
    </row>
    <row r="96">
      <c r="A96" s="6">
        <f>IF(C96="","",ROW()-6)</f>
        <v/>
      </c>
      <c r="B96" s="6" t="n"/>
      <c r="C96" s="6" t="n"/>
      <c r="D96" s="6" t="n"/>
      <c r="E96" s="6" t="n"/>
      <c r="F96" s="7" t="n"/>
      <c r="G96" s="7" t="n"/>
      <c r="H96" s="6" t="n"/>
      <c r="I96" s="6" t="n"/>
      <c r="J96" s="6">
        <f>IF(C96="","",IF(I96&lt;&gt;"","Выполнено",IF(IFERROR(DATEVALUE(IF(G96&lt;&gt;"",G96,F96)),IF(G96&lt;&gt;"",G96,F96))&lt;TODAY(),"Просрочено","В работе")))</f>
        <v/>
      </c>
      <c r="K96" s="6" t="n"/>
    </row>
    <row r="97">
      <c r="A97" s="6">
        <f>IF(C97="","",ROW()-6)</f>
        <v/>
      </c>
      <c r="B97" s="6" t="n"/>
      <c r="C97" s="6" t="n"/>
      <c r="D97" s="6" t="n"/>
      <c r="E97" s="6" t="n"/>
      <c r="F97" s="7" t="n"/>
      <c r="G97" s="7" t="n"/>
      <c r="H97" s="6" t="n"/>
      <c r="I97" s="6" t="n"/>
      <c r="J97" s="6">
        <f>IF(C97="","",IF(I97&lt;&gt;"","Выполнено",IF(IFERROR(DATEVALUE(IF(G97&lt;&gt;"",G97,F97)),IF(G97&lt;&gt;"",G97,F97))&lt;TODAY(),"Просрочено","В работе")))</f>
        <v/>
      </c>
      <c r="K97" s="6" t="n"/>
    </row>
    <row r="98">
      <c r="A98" s="6">
        <f>IF(C98="","",ROW()-6)</f>
        <v/>
      </c>
      <c r="B98" s="6" t="n"/>
      <c r="C98" s="6" t="n"/>
      <c r="D98" s="6" t="n"/>
      <c r="E98" s="6" t="n"/>
      <c r="F98" s="7" t="n"/>
      <c r="G98" s="7" t="n"/>
      <c r="H98" s="6" t="n"/>
      <c r="I98" s="6" t="n"/>
      <c r="J98" s="6">
        <f>IF(C98="","",IF(I98&lt;&gt;"","Выполнено",IF(IFERROR(DATEVALUE(IF(G98&lt;&gt;"",G98,F98)),IF(G98&lt;&gt;"",G98,F98))&lt;TODAY(),"Просрочено","В работе")))</f>
        <v/>
      </c>
      <c r="K98" s="6" t="n"/>
    </row>
    <row r="99">
      <c r="A99" s="6">
        <f>IF(C99="","",ROW()-6)</f>
        <v/>
      </c>
      <c r="B99" s="6" t="n"/>
      <c r="C99" s="6" t="n"/>
      <c r="D99" s="6" t="n"/>
      <c r="E99" s="6" t="n"/>
      <c r="F99" s="7" t="n"/>
      <c r="G99" s="7" t="n"/>
      <c r="H99" s="6" t="n"/>
      <c r="I99" s="6" t="n"/>
      <c r="J99" s="6">
        <f>IF(C99="","",IF(I99&lt;&gt;"","Выполнено",IF(IFERROR(DATEVALUE(IF(G99&lt;&gt;"",G99,F99)),IF(G99&lt;&gt;"",G99,F99))&lt;TODAY(),"Просрочено","В работе")))</f>
        <v/>
      </c>
      <c r="K99" s="6" t="n"/>
    </row>
    <row r="100">
      <c r="A100" s="6">
        <f>IF(C100="","",ROW()-6)</f>
        <v/>
      </c>
      <c r="B100" s="6" t="n"/>
      <c r="C100" s="6" t="n"/>
      <c r="D100" s="6" t="n"/>
      <c r="E100" s="6" t="n"/>
      <c r="F100" s="7" t="n"/>
      <c r="G100" s="7" t="n"/>
      <c r="H100" s="6" t="n"/>
      <c r="I100" s="6" t="n"/>
      <c r="J100" s="6">
        <f>IF(C100="","",IF(I100&lt;&gt;"","Выполнено",IF(IFERROR(DATEVALUE(IF(G100&lt;&gt;"",G100,F100)),IF(G100&lt;&gt;"",G100,F100))&lt;TODAY(),"Просрочено","В работе")))</f>
        <v/>
      </c>
      <c r="K100" s="6" t="n"/>
    </row>
    <row r="101">
      <c r="A101" s="6">
        <f>IF(C101="","",ROW()-6)</f>
        <v/>
      </c>
      <c r="B101" s="6" t="n"/>
      <c r="C101" s="6" t="n"/>
      <c r="D101" s="6" t="n"/>
      <c r="E101" s="6" t="n"/>
      <c r="F101" s="7" t="n"/>
      <c r="G101" s="7" t="n"/>
      <c r="H101" s="6" t="n"/>
      <c r="I101" s="6" t="n"/>
      <c r="J101" s="6">
        <f>IF(C101="","",IF(I101&lt;&gt;"","Выполнено",IF(IFERROR(DATEVALUE(IF(G101&lt;&gt;"",G101,F101)),IF(G101&lt;&gt;"",G101,F101))&lt;TODAY(),"Просрочено","В работе")))</f>
        <v/>
      </c>
      <c r="K101" s="6" t="n"/>
    </row>
    <row r="102">
      <c r="A102" s="6">
        <f>IF(C102="","",ROW()-6)</f>
        <v/>
      </c>
      <c r="B102" s="6" t="n"/>
      <c r="C102" s="6" t="n"/>
      <c r="D102" s="6" t="n"/>
      <c r="E102" s="6" t="n"/>
      <c r="F102" s="7" t="n"/>
      <c r="G102" s="7" t="n"/>
      <c r="H102" s="6" t="n"/>
      <c r="I102" s="6" t="n"/>
      <c r="J102" s="6">
        <f>IF(C102="","",IF(I102&lt;&gt;"","Выполнено",IF(IFERROR(DATEVALUE(IF(G102&lt;&gt;"",G102,F102)),IF(G102&lt;&gt;"",G102,F102))&lt;TODAY(),"Просрочено","В работе")))</f>
        <v/>
      </c>
      <c r="K102" s="6" t="n"/>
    </row>
    <row r="103">
      <c r="A103" s="6">
        <f>IF(C103="","",ROW()-6)</f>
        <v/>
      </c>
      <c r="B103" s="6" t="n"/>
      <c r="C103" s="6" t="n"/>
      <c r="D103" s="6" t="n"/>
      <c r="E103" s="6" t="n"/>
      <c r="F103" s="7" t="n"/>
      <c r="G103" s="7" t="n"/>
      <c r="H103" s="6" t="n"/>
      <c r="I103" s="6" t="n"/>
      <c r="J103" s="6">
        <f>IF(C103="","",IF(I103&lt;&gt;"","Выполнено",IF(IFERROR(DATEVALUE(IF(G103&lt;&gt;"",G103,F103)),IF(G103&lt;&gt;"",G103,F103))&lt;TODAY(),"Просрочено","В работе")))</f>
        <v/>
      </c>
      <c r="K103" s="6" t="n"/>
    </row>
    <row r="104">
      <c r="A104" s="6">
        <f>IF(C104="","",ROW()-6)</f>
        <v/>
      </c>
      <c r="B104" s="6" t="n"/>
      <c r="C104" s="6" t="n"/>
      <c r="D104" s="6" t="n"/>
      <c r="E104" s="6" t="n"/>
      <c r="F104" s="7" t="n"/>
      <c r="G104" s="7" t="n"/>
      <c r="H104" s="6" t="n"/>
      <c r="I104" s="6" t="n"/>
      <c r="J104" s="6">
        <f>IF(C104="","",IF(I104&lt;&gt;"","Выполнено",IF(IFERROR(DATEVALUE(IF(G104&lt;&gt;"",G104,F104)),IF(G104&lt;&gt;"",G104,F104))&lt;TODAY(),"Просрочено","В работе")))</f>
        <v/>
      </c>
      <c r="K104" s="6" t="n"/>
    </row>
    <row r="105">
      <c r="A105" s="6">
        <f>IF(C105="","",ROW()-6)</f>
        <v/>
      </c>
      <c r="B105" s="6" t="n"/>
      <c r="C105" s="6" t="n"/>
      <c r="D105" s="6" t="n"/>
      <c r="E105" s="6" t="n"/>
      <c r="F105" s="7" t="n"/>
      <c r="G105" s="7" t="n"/>
      <c r="H105" s="6" t="n"/>
      <c r="I105" s="6" t="n"/>
      <c r="J105" s="6">
        <f>IF(C105="","",IF(I105&lt;&gt;"","Выполнено",IF(IFERROR(DATEVALUE(IF(G105&lt;&gt;"",G105,F105)),IF(G105&lt;&gt;"",G105,F105))&lt;TODAY(),"Просрочено","В работе")))</f>
        <v/>
      </c>
      <c r="K105" s="6" t="n"/>
    </row>
    <row r="106">
      <c r="A106" s="6">
        <f>IF(C106="","",ROW()-6)</f>
        <v/>
      </c>
      <c r="B106" s="6" t="n"/>
      <c r="C106" s="6" t="n"/>
      <c r="D106" s="6" t="n"/>
      <c r="E106" s="6" t="n"/>
      <c r="F106" s="7" t="n"/>
      <c r="G106" s="7" t="n"/>
      <c r="H106" s="6" t="n"/>
      <c r="I106" s="6" t="n"/>
      <c r="J106" s="6">
        <f>IF(C106="","",IF(I106&lt;&gt;"","Выполнено",IF(IFERROR(DATEVALUE(IF(G106&lt;&gt;"",G106,F106)),IF(G106&lt;&gt;"",G106,F106))&lt;TODAY(),"Просрочено","В работе")))</f>
        <v/>
      </c>
      <c r="K106" s="6" t="n"/>
    </row>
    <row r="107">
      <c r="A107" s="6">
        <f>IF(C107="","",ROW()-6)</f>
        <v/>
      </c>
      <c r="B107" s="6" t="n"/>
      <c r="C107" s="6" t="n"/>
      <c r="D107" s="6" t="n"/>
      <c r="E107" s="6" t="n"/>
      <c r="F107" s="7" t="n"/>
      <c r="G107" s="7" t="n"/>
      <c r="H107" s="6" t="n"/>
      <c r="I107" s="6" t="n"/>
      <c r="J107" s="6">
        <f>IF(C107="","",IF(I107&lt;&gt;"","Выполнено",IF(IFERROR(DATEVALUE(IF(G107&lt;&gt;"",G107,F107)),IF(G107&lt;&gt;"",G107,F107))&lt;TODAY(),"Просрочено","В работе")))</f>
        <v/>
      </c>
      <c r="K107" s="6" t="n"/>
    </row>
    <row r="108">
      <c r="A108" s="6">
        <f>IF(C108="","",ROW()-6)</f>
        <v/>
      </c>
      <c r="B108" s="6" t="n"/>
      <c r="C108" s="6" t="n"/>
      <c r="D108" s="6" t="n"/>
      <c r="E108" s="6" t="n"/>
      <c r="F108" s="7" t="n"/>
      <c r="G108" s="7" t="n"/>
      <c r="H108" s="6" t="n"/>
      <c r="I108" s="6" t="n"/>
      <c r="J108" s="6">
        <f>IF(C108="","",IF(I108&lt;&gt;"","Выполнено",IF(IFERROR(DATEVALUE(IF(G108&lt;&gt;"",G108,F108)),IF(G108&lt;&gt;"",G108,F108))&lt;TODAY(),"Просрочено","В работе")))</f>
        <v/>
      </c>
      <c r="K108" s="6" t="n"/>
    </row>
    <row r="109">
      <c r="A109" s="6">
        <f>IF(C109="","",ROW()-6)</f>
        <v/>
      </c>
      <c r="B109" s="6" t="n"/>
      <c r="C109" s="6" t="n"/>
      <c r="D109" s="6" t="n"/>
      <c r="E109" s="6" t="n"/>
      <c r="F109" s="7" t="n"/>
      <c r="G109" s="7" t="n"/>
      <c r="H109" s="6" t="n"/>
      <c r="I109" s="6" t="n"/>
      <c r="J109" s="6">
        <f>IF(C109="","",IF(I109&lt;&gt;"","Выполнено",IF(IFERROR(DATEVALUE(IF(G109&lt;&gt;"",G109,F109)),IF(G109&lt;&gt;"",G109,F109))&lt;TODAY(),"Просрочено","В работе")))</f>
        <v/>
      </c>
      <c r="K109" s="6" t="n"/>
    </row>
    <row r="110">
      <c r="A110" s="6">
        <f>IF(C110="","",ROW()-6)</f>
        <v/>
      </c>
      <c r="B110" s="6" t="n"/>
      <c r="C110" s="6" t="n"/>
      <c r="D110" s="6" t="n"/>
      <c r="E110" s="6" t="n"/>
      <c r="F110" s="7" t="n"/>
      <c r="G110" s="7" t="n"/>
      <c r="H110" s="6" t="n"/>
      <c r="I110" s="6" t="n"/>
      <c r="J110" s="6">
        <f>IF(C110="","",IF(I110&lt;&gt;"","Выполнено",IF(IFERROR(DATEVALUE(IF(G110&lt;&gt;"",G110,F110)),IF(G110&lt;&gt;"",G110,F110))&lt;TODAY(),"Просрочено","В работе")))</f>
        <v/>
      </c>
      <c r="K110" s="6" t="n"/>
    </row>
    <row r="111">
      <c r="A111" s="6">
        <f>IF(C111="","",ROW()-6)</f>
        <v/>
      </c>
      <c r="B111" s="6" t="n"/>
      <c r="C111" s="6" t="n"/>
      <c r="D111" s="6" t="n"/>
      <c r="E111" s="6" t="n"/>
      <c r="F111" s="7" t="n"/>
      <c r="G111" s="7" t="n"/>
      <c r="H111" s="6" t="n"/>
      <c r="I111" s="6" t="n"/>
      <c r="J111" s="6">
        <f>IF(C111="","",IF(I111&lt;&gt;"","Выполнено",IF(IFERROR(DATEVALUE(IF(G111&lt;&gt;"",G111,F111)),IF(G111&lt;&gt;"",G111,F111))&lt;TODAY(),"Просрочено","В работе")))</f>
        <v/>
      </c>
      <c r="K111" s="6" t="n"/>
    </row>
    <row r="112">
      <c r="A112" s="6">
        <f>IF(C112="","",ROW()-6)</f>
        <v/>
      </c>
      <c r="B112" s="6" t="n"/>
      <c r="C112" s="6" t="n"/>
      <c r="D112" s="6" t="n"/>
      <c r="E112" s="6" t="n"/>
      <c r="F112" s="7" t="n"/>
      <c r="G112" s="7" t="n"/>
      <c r="H112" s="6" t="n"/>
      <c r="I112" s="6" t="n"/>
      <c r="J112" s="6">
        <f>IF(C112="","",IF(I112&lt;&gt;"","Выполнено",IF(IFERROR(DATEVALUE(IF(G112&lt;&gt;"",G112,F112)),IF(G112&lt;&gt;"",G112,F112))&lt;TODAY(),"Просрочено","В работе")))</f>
        <v/>
      </c>
      <c r="K112" s="6" t="n"/>
    </row>
    <row r="113">
      <c r="A113" s="6">
        <f>IF(C113="","",ROW()-6)</f>
        <v/>
      </c>
      <c r="B113" s="6" t="n"/>
      <c r="C113" s="6" t="n"/>
      <c r="D113" s="6" t="n"/>
      <c r="E113" s="6" t="n"/>
      <c r="F113" s="7" t="n"/>
      <c r="G113" s="7" t="n"/>
      <c r="H113" s="6" t="n"/>
      <c r="I113" s="6" t="n"/>
      <c r="J113" s="6">
        <f>IF(C113="","",IF(I113&lt;&gt;"","Выполнено",IF(IFERROR(DATEVALUE(IF(G113&lt;&gt;"",G113,F113)),IF(G113&lt;&gt;"",G113,F113))&lt;TODAY(),"Просрочено","В работе")))</f>
        <v/>
      </c>
      <c r="K113" s="6" t="n"/>
    </row>
    <row r="114">
      <c r="A114" s="6">
        <f>IF(C114="","",ROW()-6)</f>
        <v/>
      </c>
      <c r="B114" s="6" t="n"/>
      <c r="C114" s="6" t="n"/>
      <c r="D114" s="6" t="n"/>
      <c r="E114" s="6" t="n"/>
      <c r="F114" s="7" t="n"/>
      <c r="G114" s="7" t="n"/>
      <c r="H114" s="6" t="n"/>
      <c r="I114" s="6" t="n"/>
      <c r="J114" s="6">
        <f>IF(C114="","",IF(I114&lt;&gt;"","Выполнено",IF(IFERROR(DATEVALUE(IF(G114&lt;&gt;"",G114,F114)),IF(G114&lt;&gt;"",G114,F114))&lt;TODAY(),"Просрочено","В работе")))</f>
        <v/>
      </c>
      <c r="K114" s="6" t="n"/>
    </row>
    <row r="115">
      <c r="A115" s="6">
        <f>IF(C115="","",ROW()-6)</f>
        <v/>
      </c>
      <c r="B115" s="6" t="n"/>
      <c r="C115" s="6" t="n"/>
      <c r="D115" s="6" t="n"/>
      <c r="E115" s="6" t="n"/>
      <c r="F115" s="7" t="n"/>
      <c r="G115" s="7" t="n"/>
      <c r="H115" s="6" t="n"/>
      <c r="I115" s="6" t="n"/>
      <c r="J115" s="6">
        <f>IF(C115="","",IF(I115&lt;&gt;"","Выполнено",IF(IFERROR(DATEVALUE(IF(G115&lt;&gt;"",G115,F115)),IF(G115&lt;&gt;"",G115,F115))&lt;TODAY(),"Просрочено","В работе")))</f>
        <v/>
      </c>
      <c r="K115" s="6" t="n"/>
    </row>
    <row r="116">
      <c r="A116" s="6">
        <f>IF(C116="","",ROW()-6)</f>
        <v/>
      </c>
      <c r="B116" s="6" t="n"/>
      <c r="C116" s="6" t="n"/>
      <c r="D116" s="6" t="n"/>
      <c r="E116" s="6" t="n"/>
      <c r="F116" s="7" t="n"/>
      <c r="G116" s="7" t="n"/>
      <c r="H116" s="6" t="n"/>
      <c r="I116" s="6" t="n"/>
      <c r="J116" s="6">
        <f>IF(C116="","",IF(I116&lt;&gt;"","Выполнено",IF(IFERROR(DATEVALUE(IF(G116&lt;&gt;"",G116,F116)),IF(G116&lt;&gt;"",G116,F116))&lt;TODAY(),"Просрочено","В работе")))</f>
        <v/>
      </c>
      <c r="K116" s="6" t="n"/>
    </row>
    <row r="117">
      <c r="A117" s="6">
        <f>IF(C117="","",ROW()-6)</f>
        <v/>
      </c>
      <c r="B117" s="6" t="n"/>
      <c r="C117" s="6" t="n"/>
      <c r="D117" s="6" t="n"/>
      <c r="E117" s="6" t="n"/>
      <c r="F117" s="7" t="n"/>
      <c r="G117" s="7" t="n"/>
      <c r="H117" s="6" t="n"/>
      <c r="I117" s="6" t="n"/>
      <c r="J117" s="6">
        <f>IF(C117="","",IF(I117&lt;&gt;"","Выполнено",IF(IFERROR(DATEVALUE(IF(G117&lt;&gt;"",G117,F117)),IF(G117&lt;&gt;"",G117,F117))&lt;TODAY(),"Просрочено","В работе")))</f>
        <v/>
      </c>
      <c r="K117" s="6" t="n"/>
    </row>
    <row r="118">
      <c r="A118" s="6">
        <f>IF(C118="","",ROW()-6)</f>
        <v/>
      </c>
      <c r="B118" s="6" t="n"/>
      <c r="C118" s="6" t="n"/>
      <c r="D118" s="6" t="n"/>
      <c r="E118" s="6" t="n"/>
      <c r="F118" s="7" t="n"/>
      <c r="G118" s="7" t="n"/>
      <c r="H118" s="6" t="n"/>
      <c r="I118" s="6" t="n"/>
      <c r="J118" s="6">
        <f>IF(C118="","",IF(I118&lt;&gt;"","Выполнено",IF(IFERROR(DATEVALUE(IF(G118&lt;&gt;"",G118,F118)),IF(G118&lt;&gt;"",G118,F118))&lt;TODAY(),"Просрочено","В работе")))</f>
        <v/>
      </c>
      <c r="K118" s="6" t="n"/>
    </row>
    <row r="119">
      <c r="A119" s="6">
        <f>IF(C119="","",ROW()-6)</f>
        <v/>
      </c>
      <c r="B119" s="6" t="n"/>
      <c r="C119" s="6" t="n"/>
      <c r="D119" s="6" t="n"/>
      <c r="E119" s="6" t="n"/>
      <c r="F119" s="7" t="n"/>
      <c r="G119" s="7" t="n"/>
      <c r="H119" s="6" t="n"/>
      <c r="I119" s="6" t="n"/>
      <c r="J119" s="6">
        <f>IF(C119="","",IF(I119&lt;&gt;"","Выполнено",IF(IFERROR(DATEVALUE(IF(G119&lt;&gt;"",G119,F119)),IF(G119&lt;&gt;"",G119,F119))&lt;TODAY(),"Просрочено","В работе")))</f>
        <v/>
      </c>
      <c r="K119" s="6" t="n"/>
    </row>
    <row r="120">
      <c r="A120" s="6">
        <f>IF(C120="","",ROW()-6)</f>
        <v/>
      </c>
      <c r="B120" s="6" t="n"/>
      <c r="C120" s="6" t="n"/>
      <c r="D120" s="6" t="n"/>
      <c r="E120" s="6" t="n"/>
      <c r="F120" s="7" t="n"/>
      <c r="G120" s="7" t="n"/>
      <c r="H120" s="6" t="n"/>
      <c r="I120" s="6" t="n"/>
      <c r="J120" s="6">
        <f>IF(C120="","",IF(I120&lt;&gt;"","Выполнено",IF(IFERROR(DATEVALUE(IF(G120&lt;&gt;"",G120,F120)),IF(G120&lt;&gt;"",G120,F120))&lt;TODAY(),"Просрочено","В работе")))</f>
        <v/>
      </c>
      <c r="K120" s="6" t="n"/>
    </row>
    <row r="121">
      <c r="A121" s="6">
        <f>IF(C121="","",ROW()-6)</f>
        <v/>
      </c>
      <c r="B121" s="6" t="n"/>
      <c r="C121" s="6" t="n"/>
      <c r="D121" s="6" t="n"/>
      <c r="E121" s="6" t="n"/>
      <c r="F121" s="7" t="n"/>
      <c r="G121" s="7" t="n"/>
      <c r="H121" s="6" t="n"/>
      <c r="I121" s="6" t="n"/>
      <c r="J121" s="6">
        <f>IF(C121="","",IF(I121&lt;&gt;"","Выполнено",IF(IFERROR(DATEVALUE(IF(G121&lt;&gt;"",G121,F121)),IF(G121&lt;&gt;"",G121,F121))&lt;TODAY(),"Просрочено","В работе")))</f>
        <v/>
      </c>
      <c r="K121" s="6" t="n"/>
    </row>
    <row r="122">
      <c r="A122" s="6">
        <f>IF(C122="","",ROW()-6)</f>
        <v/>
      </c>
      <c r="B122" s="6" t="n"/>
      <c r="C122" s="6" t="n"/>
      <c r="D122" s="6" t="n"/>
      <c r="E122" s="6" t="n"/>
      <c r="F122" s="7" t="n"/>
      <c r="G122" s="7" t="n"/>
      <c r="H122" s="6" t="n"/>
      <c r="I122" s="6" t="n"/>
      <c r="J122" s="6">
        <f>IF(C122="","",IF(I122&lt;&gt;"","Выполнено",IF(IFERROR(DATEVALUE(IF(G122&lt;&gt;"",G122,F122)),IF(G122&lt;&gt;"",G122,F122))&lt;TODAY(),"Просрочено","В работе")))</f>
        <v/>
      </c>
      <c r="K122" s="6" t="n"/>
    </row>
    <row r="123">
      <c r="A123" s="6">
        <f>IF(C123="","",ROW()-6)</f>
        <v/>
      </c>
      <c r="B123" s="6" t="n"/>
      <c r="C123" s="6" t="n"/>
      <c r="D123" s="6" t="n"/>
      <c r="E123" s="6" t="n"/>
      <c r="F123" s="7" t="n"/>
      <c r="G123" s="7" t="n"/>
      <c r="H123" s="6" t="n"/>
      <c r="I123" s="6" t="n"/>
      <c r="J123" s="6">
        <f>IF(C123="","",IF(I123&lt;&gt;"","Выполнено",IF(IFERROR(DATEVALUE(IF(G123&lt;&gt;"",G123,F123)),IF(G123&lt;&gt;"",G123,F123))&lt;TODAY(),"Просрочено","В работе")))</f>
        <v/>
      </c>
      <c r="K123" s="6" t="n"/>
    </row>
    <row r="124">
      <c r="A124" s="6">
        <f>IF(C124="","",ROW()-6)</f>
        <v/>
      </c>
      <c r="B124" s="6" t="n"/>
      <c r="C124" s="6" t="n"/>
      <c r="D124" s="6" t="n"/>
      <c r="E124" s="6" t="n"/>
      <c r="F124" s="7" t="n"/>
      <c r="G124" s="7" t="n"/>
      <c r="H124" s="6" t="n"/>
      <c r="I124" s="6" t="n"/>
      <c r="J124" s="6">
        <f>IF(C124="","",IF(I124&lt;&gt;"","Выполнено",IF(IFERROR(DATEVALUE(IF(G124&lt;&gt;"",G124,F124)),IF(G124&lt;&gt;"",G124,F124))&lt;TODAY(),"Просрочено","В работе")))</f>
        <v/>
      </c>
      <c r="K124" s="6" t="n"/>
    </row>
    <row r="125">
      <c r="A125" s="6">
        <f>IF(C125="","",ROW()-6)</f>
        <v/>
      </c>
      <c r="B125" s="6" t="n"/>
      <c r="C125" s="6" t="n"/>
      <c r="D125" s="6" t="n"/>
      <c r="E125" s="6" t="n"/>
      <c r="F125" s="7" t="n"/>
      <c r="G125" s="7" t="n"/>
      <c r="H125" s="6" t="n"/>
      <c r="I125" s="6" t="n"/>
      <c r="J125" s="6">
        <f>IF(C125="","",IF(I125&lt;&gt;"","Выполнено",IF(IFERROR(DATEVALUE(IF(G125&lt;&gt;"",G125,F125)),IF(G125&lt;&gt;"",G125,F125))&lt;TODAY(),"Просрочено","В работе")))</f>
        <v/>
      </c>
      <c r="K125" s="6" t="n"/>
    </row>
    <row r="126">
      <c r="A126" s="6">
        <f>IF(C126="","",ROW()-6)</f>
        <v/>
      </c>
      <c r="B126" s="6" t="n"/>
      <c r="C126" s="6" t="n"/>
      <c r="D126" s="6" t="n"/>
      <c r="E126" s="6" t="n"/>
      <c r="F126" s="7" t="n"/>
      <c r="G126" s="7" t="n"/>
      <c r="H126" s="6" t="n"/>
      <c r="I126" s="6" t="n"/>
      <c r="J126" s="6">
        <f>IF(C126="","",IF(I126&lt;&gt;"","Выполнено",IF(IFERROR(DATEVALUE(IF(G126&lt;&gt;"",G126,F126)),IF(G126&lt;&gt;"",G126,F126))&lt;TODAY(),"Просрочено","В работе")))</f>
        <v/>
      </c>
      <c r="K126" s="6" t="n"/>
    </row>
    <row r="127">
      <c r="A127" s="6">
        <f>IF(C127="","",ROW()-6)</f>
        <v/>
      </c>
      <c r="B127" s="6" t="n"/>
      <c r="C127" s="6" t="n"/>
      <c r="D127" s="6" t="n"/>
      <c r="E127" s="6" t="n"/>
      <c r="F127" s="7" t="n"/>
      <c r="G127" s="7" t="n"/>
      <c r="H127" s="6" t="n"/>
      <c r="I127" s="6" t="n"/>
      <c r="J127" s="6">
        <f>IF(C127="","",IF(I127&lt;&gt;"","Выполнено",IF(IFERROR(DATEVALUE(IF(G127&lt;&gt;"",G127,F127)),IF(G127&lt;&gt;"",G127,F127))&lt;TODAY(),"Просрочено","В работе")))</f>
        <v/>
      </c>
      <c r="K127" s="6" t="n"/>
    </row>
    <row r="128">
      <c r="A128" s="6">
        <f>IF(C128="","",ROW()-6)</f>
        <v/>
      </c>
      <c r="B128" s="6" t="n"/>
      <c r="C128" s="6" t="n"/>
      <c r="D128" s="6" t="n"/>
      <c r="E128" s="6" t="n"/>
      <c r="F128" s="7" t="n"/>
      <c r="G128" s="7" t="n"/>
      <c r="H128" s="6" t="n"/>
      <c r="I128" s="6" t="n"/>
      <c r="J128" s="6">
        <f>IF(C128="","",IF(I128&lt;&gt;"","Выполнено",IF(IFERROR(DATEVALUE(IF(G128&lt;&gt;"",G128,F128)),IF(G128&lt;&gt;"",G128,F128))&lt;TODAY(),"Просрочено","В работе")))</f>
        <v/>
      </c>
      <c r="K128" s="6" t="n"/>
    </row>
    <row r="129">
      <c r="A129" s="6">
        <f>IF(C129="","",ROW()-6)</f>
        <v/>
      </c>
      <c r="B129" s="6" t="n"/>
      <c r="C129" s="6" t="n"/>
      <c r="D129" s="6" t="n"/>
      <c r="E129" s="6" t="n"/>
      <c r="F129" s="7" t="n"/>
      <c r="G129" s="7" t="n"/>
      <c r="H129" s="6" t="n"/>
      <c r="I129" s="6" t="n"/>
      <c r="J129" s="6">
        <f>IF(C129="","",IF(I129&lt;&gt;"","Выполнено",IF(IFERROR(DATEVALUE(IF(G129&lt;&gt;"",G129,F129)),IF(G129&lt;&gt;"",G129,F129))&lt;TODAY(),"Просрочено","В работе")))</f>
        <v/>
      </c>
      <c r="K129" s="6" t="n"/>
    </row>
    <row r="130">
      <c r="A130" s="6">
        <f>IF(C130="","",ROW()-6)</f>
        <v/>
      </c>
      <c r="B130" s="6" t="n"/>
      <c r="C130" s="6" t="n"/>
      <c r="D130" s="6" t="n"/>
      <c r="E130" s="6" t="n"/>
      <c r="F130" s="7" t="n"/>
      <c r="G130" s="7" t="n"/>
      <c r="H130" s="6" t="n"/>
      <c r="I130" s="6" t="n"/>
      <c r="J130" s="6">
        <f>IF(C130="","",IF(I130&lt;&gt;"","Выполнено",IF(IFERROR(DATEVALUE(IF(G130&lt;&gt;"",G130,F130)),IF(G130&lt;&gt;"",G130,F130))&lt;TODAY(),"Просрочено","В работе")))</f>
        <v/>
      </c>
      <c r="K130" s="6" t="n"/>
    </row>
    <row r="131">
      <c r="A131" s="6">
        <f>IF(C131="","",ROW()-6)</f>
        <v/>
      </c>
      <c r="B131" s="6" t="n"/>
      <c r="C131" s="6" t="n"/>
      <c r="D131" s="6" t="n"/>
      <c r="E131" s="6" t="n"/>
      <c r="F131" s="7" t="n"/>
      <c r="G131" s="7" t="n"/>
      <c r="H131" s="6" t="n"/>
      <c r="I131" s="6" t="n"/>
      <c r="J131" s="6">
        <f>IF(C131="","",IF(I131&lt;&gt;"","Выполнено",IF(IFERROR(DATEVALUE(IF(G131&lt;&gt;"",G131,F131)),IF(G131&lt;&gt;"",G131,F131))&lt;TODAY(),"Просрочено","В работе")))</f>
        <v/>
      </c>
      <c r="K131" s="6" t="n"/>
    </row>
    <row r="132">
      <c r="A132" s="6">
        <f>IF(C132="","",ROW()-6)</f>
        <v/>
      </c>
      <c r="B132" s="6" t="n"/>
      <c r="C132" s="6" t="n"/>
      <c r="D132" s="6" t="n"/>
      <c r="E132" s="6" t="n"/>
      <c r="F132" s="7" t="n"/>
      <c r="G132" s="7" t="n"/>
      <c r="H132" s="6" t="n"/>
      <c r="I132" s="6" t="n"/>
      <c r="J132" s="6">
        <f>IF(C132="","",IF(I132&lt;&gt;"","Выполнено",IF(IFERROR(DATEVALUE(IF(G132&lt;&gt;"",G132,F132)),IF(G132&lt;&gt;"",G132,F132))&lt;TODAY(),"Просрочено","В работе")))</f>
        <v/>
      </c>
      <c r="K132" s="6" t="n"/>
    </row>
    <row r="133">
      <c r="A133" s="6">
        <f>IF(C133="","",ROW()-6)</f>
        <v/>
      </c>
      <c r="B133" s="6" t="n"/>
      <c r="C133" s="6" t="n"/>
      <c r="D133" s="6" t="n"/>
      <c r="E133" s="6" t="n"/>
      <c r="F133" s="7" t="n"/>
      <c r="G133" s="7" t="n"/>
      <c r="H133" s="6" t="n"/>
      <c r="I133" s="6" t="n"/>
      <c r="J133" s="6">
        <f>IF(C133="","",IF(I133&lt;&gt;"","Выполнено",IF(IFERROR(DATEVALUE(IF(G133&lt;&gt;"",G133,F133)),IF(G133&lt;&gt;"",G133,F133))&lt;TODAY(),"Просрочено","В работе")))</f>
        <v/>
      </c>
      <c r="K133" s="6" t="n"/>
    </row>
    <row r="134">
      <c r="A134" s="6">
        <f>IF(C134="","",ROW()-6)</f>
        <v/>
      </c>
      <c r="B134" s="6" t="n"/>
      <c r="C134" s="6" t="n"/>
      <c r="D134" s="6" t="n"/>
      <c r="E134" s="6" t="n"/>
      <c r="F134" s="7" t="n"/>
      <c r="G134" s="7" t="n"/>
      <c r="H134" s="6" t="n"/>
      <c r="I134" s="6" t="n"/>
      <c r="J134" s="6">
        <f>IF(C134="","",IF(I134&lt;&gt;"","Выполнено",IF(IFERROR(DATEVALUE(IF(G134&lt;&gt;"",G134,F134)),IF(G134&lt;&gt;"",G134,F134))&lt;TODAY(),"Просрочено","В работе")))</f>
        <v/>
      </c>
      <c r="K134" s="6" t="n"/>
    </row>
    <row r="135">
      <c r="A135" s="6">
        <f>IF(C135="","",ROW()-6)</f>
        <v/>
      </c>
      <c r="B135" s="6" t="n"/>
      <c r="C135" s="6" t="n"/>
      <c r="D135" s="6" t="n"/>
      <c r="E135" s="6" t="n"/>
      <c r="F135" s="7" t="n"/>
      <c r="G135" s="7" t="n"/>
      <c r="H135" s="6" t="n"/>
      <c r="I135" s="6" t="n"/>
      <c r="J135" s="6">
        <f>IF(C135="","",IF(I135&lt;&gt;"","Выполнено",IF(IFERROR(DATEVALUE(IF(G135&lt;&gt;"",G135,F135)),IF(G135&lt;&gt;"",G135,F135))&lt;TODAY(),"Просрочено","В работе")))</f>
        <v/>
      </c>
      <c r="K135" s="6" t="n"/>
    </row>
    <row r="136">
      <c r="A136" s="6">
        <f>IF(C136="","",ROW()-6)</f>
        <v/>
      </c>
      <c r="B136" s="6" t="n"/>
      <c r="C136" s="6" t="n"/>
      <c r="D136" s="6" t="n"/>
      <c r="E136" s="6" t="n"/>
      <c r="F136" s="7" t="n"/>
      <c r="G136" s="7" t="n"/>
      <c r="H136" s="6" t="n"/>
      <c r="I136" s="6" t="n"/>
      <c r="J136" s="6">
        <f>IF(C136="","",IF(I136&lt;&gt;"","Выполнено",IF(IFERROR(DATEVALUE(IF(G136&lt;&gt;"",G136,F136)),IF(G136&lt;&gt;"",G136,F136))&lt;TODAY(),"Просрочено","В работе")))</f>
        <v/>
      </c>
      <c r="K136" s="6" t="n"/>
    </row>
    <row r="137">
      <c r="A137" s="6">
        <f>IF(C137="","",ROW()-6)</f>
        <v/>
      </c>
      <c r="B137" s="6" t="n"/>
      <c r="C137" s="6" t="n"/>
      <c r="D137" s="6" t="n"/>
      <c r="E137" s="6" t="n"/>
      <c r="F137" s="7" t="n"/>
      <c r="G137" s="7" t="n"/>
      <c r="H137" s="6" t="n"/>
      <c r="I137" s="6" t="n"/>
      <c r="J137" s="6">
        <f>IF(C137="","",IF(I137&lt;&gt;"","Выполнено",IF(IFERROR(DATEVALUE(IF(G137&lt;&gt;"",G137,F137)),IF(G137&lt;&gt;"",G137,F137))&lt;TODAY(),"Просрочено","В работе")))</f>
        <v/>
      </c>
      <c r="K137" s="6" t="n"/>
    </row>
    <row r="138">
      <c r="A138" s="6">
        <f>IF(C138="","",ROW()-6)</f>
        <v/>
      </c>
      <c r="B138" s="6" t="n"/>
      <c r="C138" s="6" t="n"/>
      <c r="D138" s="6" t="n"/>
      <c r="E138" s="6" t="n"/>
      <c r="F138" s="7" t="n"/>
      <c r="G138" s="7" t="n"/>
      <c r="H138" s="6" t="n"/>
      <c r="I138" s="6" t="n"/>
      <c r="J138" s="6">
        <f>IF(C138="","",IF(I138&lt;&gt;"","Выполнено",IF(IFERROR(DATEVALUE(IF(G138&lt;&gt;"",G138,F138)),IF(G138&lt;&gt;"",G138,F138))&lt;TODAY(),"Просрочено","В работе")))</f>
        <v/>
      </c>
      <c r="K138" s="6" t="n"/>
    </row>
    <row r="139">
      <c r="A139" s="6">
        <f>IF(C139="","",ROW()-6)</f>
        <v/>
      </c>
      <c r="B139" s="6" t="n"/>
      <c r="C139" s="6" t="n"/>
      <c r="D139" s="6" t="n"/>
      <c r="E139" s="6" t="n"/>
      <c r="F139" s="7" t="n"/>
      <c r="G139" s="7" t="n"/>
      <c r="H139" s="6" t="n"/>
      <c r="I139" s="6" t="n"/>
      <c r="J139" s="6">
        <f>IF(C139="","",IF(I139&lt;&gt;"","Выполнено",IF(IFERROR(DATEVALUE(IF(G139&lt;&gt;"",G139,F139)),IF(G139&lt;&gt;"",G139,F139))&lt;TODAY(),"Просрочено","В работе")))</f>
        <v/>
      </c>
      <c r="K139" s="6" t="n"/>
    </row>
    <row r="140">
      <c r="A140" s="6">
        <f>IF(C140="","",ROW()-6)</f>
        <v/>
      </c>
      <c r="B140" s="6" t="n"/>
      <c r="C140" s="6" t="n"/>
      <c r="D140" s="6" t="n"/>
      <c r="E140" s="6" t="n"/>
      <c r="F140" s="7" t="n"/>
      <c r="G140" s="7" t="n"/>
      <c r="H140" s="6" t="n"/>
      <c r="I140" s="6" t="n"/>
      <c r="J140" s="6">
        <f>IF(C140="","",IF(I140&lt;&gt;"","Выполнено",IF(IFERROR(DATEVALUE(IF(G140&lt;&gt;"",G140,F140)),IF(G140&lt;&gt;"",G140,F140))&lt;TODAY(),"Просрочено","В работе")))</f>
        <v/>
      </c>
      <c r="K140" s="6" t="n"/>
    </row>
    <row r="141">
      <c r="A141" s="6">
        <f>IF(C141="","",ROW()-6)</f>
        <v/>
      </c>
      <c r="B141" s="6" t="n"/>
      <c r="C141" s="6" t="n"/>
      <c r="D141" s="6" t="n"/>
      <c r="E141" s="6" t="n"/>
      <c r="F141" s="7" t="n"/>
      <c r="G141" s="7" t="n"/>
      <c r="H141" s="6" t="n"/>
      <c r="I141" s="6" t="n"/>
      <c r="J141" s="6">
        <f>IF(C141="","",IF(I141&lt;&gt;"","Выполнено",IF(IFERROR(DATEVALUE(IF(G141&lt;&gt;"",G141,F141)),IF(G141&lt;&gt;"",G141,F141))&lt;TODAY(),"Просрочено","В работе")))</f>
        <v/>
      </c>
      <c r="K141" s="6" t="n"/>
    </row>
    <row r="142">
      <c r="A142" s="6">
        <f>IF(C142="","",ROW()-6)</f>
        <v/>
      </c>
      <c r="B142" s="6" t="n"/>
      <c r="C142" s="6" t="n"/>
      <c r="D142" s="6" t="n"/>
      <c r="E142" s="6" t="n"/>
      <c r="F142" s="7" t="n"/>
      <c r="G142" s="7" t="n"/>
      <c r="H142" s="6" t="n"/>
      <c r="I142" s="6" t="n"/>
      <c r="J142" s="6">
        <f>IF(C142="","",IF(I142&lt;&gt;"","Выполнено",IF(IFERROR(DATEVALUE(IF(G142&lt;&gt;"",G142,F142)),IF(G142&lt;&gt;"",G142,F142))&lt;TODAY(),"Просрочено","В работе")))</f>
        <v/>
      </c>
      <c r="K142" s="6" t="n"/>
    </row>
    <row r="143">
      <c r="A143" s="6">
        <f>IF(C143="","",ROW()-6)</f>
        <v/>
      </c>
      <c r="B143" s="6" t="n"/>
      <c r="C143" s="6" t="n"/>
      <c r="D143" s="6" t="n"/>
      <c r="E143" s="6" t="n"/>
      <c r="F143" s="7" t="n"/>
      <c r="G143" s="7" t="n"/>
      <c r="H143" s="6" t="n"/>
      <c r="I143" s="6" t="n"/>
      <c r="J143" s="6">
        <f>IF(C143="","",IF(I143&lt;&gt;"","Выполнено",IF(IFERROR(DATEVALUE(IF(G143&lt;&gt;"",G143,F143)),IF(G143&lt;&gt;"",G143,F143))&lt;TODAY(),"Просрочено","В работе")))</f>
        <v/>
      </c>
      <c r="K143" s="6" t="n"/>
    </row>
    <row r="144">
      <c r="A144" s="6">
        <f>IF(C144="","",ROW()-6)</f>
        <v/>
      </c>
      <c r="B144" s="6" t="n"/>
      <c r="C144" s="6" t="n"/>
      <c r="D144" s="6" t="n"/>
      <c r="E144" s="6" t="n"/>
      <c r="F144" s="7" t="n"/>
      <c r="G144" s="7" t="n"/>
      <c r="H144" s="6" t="n"/>
      <c r="I144" s="6" t="n"/>
      <c r="J144" s="6">
        <f>IF(C144="","",IF(I144&lt;&gt;"","Выполнено",IF(IFERROR(DATEVALUE(IF(G144&lt;&gt;"",G144,F144)),IF(G144&lt;&gt;"",G144,F144))&lt;TODAY(),"Просрочено","В работе")))</f>
        <v/>
      </c>
      <c r="K144" s="6" t="n"/>
    </row>
    <row r="145">
      <c r="A145" s="6">
        <f>IF(C145="","",ROW()-6)</f>
        <v/>
      </c>
      <c r="B145" s="6" t="n"/>
      <c r="C145" s="6" t="n"/>
      <c r="D145" s="6" t="n"/>
      <c r="E145" s="6" t="n"/>
      <c r="F145" s="7" t="n"/>
      <c r="G145" s="7" t="n"/>
      <c r="H145" s="6" t="n"/>
      <c r="I145" s="6" t="n"/>
      <c r="J145" s="6">
        <f>IF(C145="","",IF(I145&lt;&gt;"","Выполнено",IF(IFERROR(DATEVALUE(IF(G145&lt;&gt;"",G145,F145)),IF(G145&lt;&gt;"",G145,F145))&lt;TODAY(),"Просрочено","В работе")))</f>
        <v/>
      </c>
      <c r="K145" s="6" t="n"/>
    </row>
    <row r="146">
      <c r="A146" s="6">
        <f>IF(C146="","",ROW()-6)</f>
        <v/>
      </c>
      <c r="B146" s="6" t="n"/>
      <c r="C146" s="6" t="n"/>
      <c r="D146" s="6" t="n"/>
      <c r="E146" s="6" t="n"/>
      <c r="F146" s="7" t="n"/>
      <c r="G146" s="7" t="n"/>
      <c r="H146" s="6" t="n"/>
      <c r="I146" s="6" t="n"/>
      <c r="J146" s="6">
        <f>IF(C146="","",IF(I146&lt;&gt;"","Выполнено",IF(IFERROR(DATEVALUE(IF(G146&lt;&gt;"",G146,F146)),IF(G146&lt;&gt;"",G146,F146))&lt;TODAY(),"Просрочено","В работе")))</f>
        <v/>
      </c>
      <c r="K146" s="6" t="n"/>
    </row>
    <row r="147">
      <c r="A147" s="6">
        <f>IF(C147="","",ROW()-6)</f>
        <v/>
      </c>
      <c r="B147" s="6" t="n"/>
      <c r="C147" s="6" t="n"/>
      <c r="D147" s="6" t="n"/>
      <c r="E147" s="6" t="n"/>
      <c r="F147" s="7" t="n"/>
      <c r="G147" s="7" t="n"/>
      <c r="H147" s="6" t="n"/>
      <c r="I147" s="6" t="n"/>
      <c r="J147" s="6">
        <f>IF(C147="","",IF(I147&lt;&gt;"","Выполнено",IF(IFERROR(DATEVALUE(IF(G147&lt;&gt;"",G147,F147)),IF(G147&lt;&gt;"",G147,F147))&lt;TODAY(),"Просрочено","В работе")))</f>
        <v/>
      </c>
      <c r="K147" s="6" t="n"/>
    </row>
    <row r="148">
      <c r="A148" s="6">
        <f>IF(C148="","",ROW()-6)</f>
        <v/>
      </c>
      <c r="B148" s="6" t="n"/>
      <c r="C148" s="6" t="n"/>
      <c r="D148" s="6" t="n"/>
      <c r="E148" s="6" t="n"/>
      <c r="F148" s="7" t="n"/>
      <c r="G148" s="7" t="n"/>
      <c r="H148" s="6" t="n"/>
      <c r="I148" s="6" t="n"/>
      <c r="J148" s="6">
        <f>IF(C148="","",IF(I148&lt;&gt;"","Выполнено",IF(IFERROR(DATEVALUE(IF(G148&lt;&gt;"",G148,F148)),IF(G148&lt;&gt;"",G148,F148))&lt;TODAY(),"Просрочено","В работе")))</f>
        <v/>
      </c>
      <c r="K148" s="6" t="n"/>
    </row>
    <row r="149">
      <c r="A149" s="6">
        <f>IF(C149="","",ROW()-6)</f>
        <v/>
      </c>
      <c r="B149" s="6" t="n"/>
      <c r="C149" s="6" t="n"/>
      <c r="D149" s="6" t="n"/>
      <c r="E149" s="6" t="n"/>
      <c r="F149" s="7" t="n"/>
      <c r="G149" s="7" t="n"/>
      <c r="H149" s="6" t="n"/>
      <c r="I149" s="6" t="n"/>
      <c r="J149" s="6">
        <f>IF(C149="","",IF(I149&lt;&gt;"","Выполнено",IF(IFERROR(DATEVALUE(IF(G149&lt;&gt;"",G149,F149)),IF(G149&lt;&gt;"",G149,F149))&lt;TODAY(),"Просрочено","В работе")))</f>
        <v/>
      </c>
      <c r="K149" s="6" t="n"/>
    </row>
    <row r="150">
      <c r="A150" s="6">
        <f>IF(C150="","",ROW()-6)</f>
        <v/>
      </c>
      <c r="B150" s="6" t="n"/>
      <c r="C150" s="6" t="n"/>
      <c r="D150" s="6" t="n"/>
      <c r="E150" s="6" t="n"/>
      <c r="F150" s="7" t="n"/>
      <c r="G150" s="7" t="n"/>
      <c r="H150" s="6" t="n"/>
      <c r="I150" s="6" t="n"/>
      <c r="J150" s="6">
        <f>IF(C150="","",IF(I150&lt;&gt;"","Выполнено",IF(IFERROR(DATEVALUE(IF(G150&lt;&gt;"",G150,F150)),IF(G150&lt;&gt;"",G150,F150))&lt;TODAY(),"Просрочено","В работе")))</f>
        <v/>
      </c>
      <c r="K150" s="6" t="n"/>
    </row>
    <row r="151">
      <c r="A151" s="6">
        <f>IF(C151="","",ROW()-6)</f>
        <v/>
      </c>
      <c r="B151" s="6" t="n"/>
      <c r="C151" s="6" t="n"/>
      <c r="D151" s="6" t="n"/>
      <c r="E151" s="6" t="n"/>
      <c r="F151" s="7" t="n"/>
      <c r="G151" s="7" t="n"/>
      <c r="H151" s="6" t="n"/>
      <c r="I151" s="6" t="n"/>
      <c r="J151" s="6">
        <f>IF(C151="","",IF(I151&lt;&gt;"","Выполнено",IF(IFERROR(DATEVALUE(IF(G151&lt;&gt;"",G151,F151)),IF(G151&lt;&gt;"",G151,F151))&lt;TODAY(),"Просрочено","В работе")))</f>
        <v/>
      </c>
      <c r="K151" s="6" t="n"/>
    </row>
    <row r="152">
      <c r="A152" s="6">
        <f>IF(C152="","",ROW()-6)</f>
        <v/>
      </c>
      <c r="B152" s="6" t="n"/>
      <c r="C152" s="6" t="n"/>
      <c r="D152" s="6" t="n"/>
      <c r="E152" s="6" t="n"/>
      <c r="F152" s="7" t="n"/>
      <c r="G152" s="7" t="n"/>
      <c r="H152" s="6" t="n"/>
      <c r="I152" s="6" t="n"/>
      <c r="J152" s="6">
        <f>IF(C152="","",IF(I152&lt;&gt;"","Выполнено",IF(IFERROR(DATEVALUE(IF(G152&lt;&gt;"",G152,F152)),IF(G152&lt;&gt;"",G152,F152))&lt;TODAY(),"Просрочено","В работе")))</f>
        <v/>
      </c>
      <c r="K152" s="6" t="n"/>
    </row>
    <row r="153">
      <c r="A153" s="6">
        <f>IF(C153="","",ROW()-6)</f>
        <v/>
      </c>
      <c r="B153" s="6" t="n"/>
      <c r="C153" s="6" t="n"/>
      <c r="D153" s="6" t="n"/>
      <c r="E153" s="6" t="n"/>
      <c r="F153" s="7" t="n"/>
      <c r="G153" s="7" t="n"/>
      <c r="H153" s="6" t="n"/>
      <c r="I153" s="6" t="n"/>
      <c r="J153" s="6">
        <f>IF(C153="","",IF(I153&lt;&gt;"","Выполнено",IF(IFERROR(DATEVALUE(IF(G153&lt;&gt;"",G153,F153)),IF(G153&lt;&gt;"",G153,F153))&lt;TODAY(),"Просрочено","В работе")))</f>
        <v/>
      </c>
      <c r="K153" s="6" t="n"/>
    </row>
    <row r="154">
      <c r="A154" s="6">
        <f>IF(C154="","",ROW()-6)</f>
        <v/>
      </c>
      <c r="B154" s="6" t="n"/>
      <c r="C154" s="6" t="n"/>
      <c r="D154" s="6" t="n"/>
      <c r="E154" s="6" t="n"/>
      <c r="F154" s="7" t="n"/>
      <c r="G154" s="7" t="n"/>
      <c r="H154" s="6" t="n"/>
      <c r="I154" s="6" t="n"/>
      <c r="J154" s="6">
        <f>IF(C154="","",IF(I154&lt;&gt;"","Выполнено",IF(IFERROR(DATEVALUE(IF(G154&lt;&gt;"",G154,F154)),IF(G154&lt;&gt;"",G154,F154))&lt;TODAY(),"Просрочено","В работе")))</f>
        <v/>
      </c>
      <c r="K154" s="6" t="n"/>
    </row>
    <row r="155">
      <c r="A155" s="6">
        <f>IF(C155="","",ROW()-6)</f>
        <v/>
      </c>
      <c r="B155" s="6" t="n"/>
      <c r="C155" s="6" t="n"/>
      <c r="D155" s="6" t="n"/>
      <c r="E155" s="6" t="n"/>
      <c r="F155" s="7" t="n"/>
      <c r="G155" s="7" t="n"/>
      <c r="H155" s="6" t="n"/>
      <c r="I155" s="6" t="n"/>
      <c r="J155" s="6">
        <f>IF(C155="","",IF(I155&lt;&gt;"","Выполнено",IF(IFERROR(DATEVALUE(IF(G155&lt;&gt;"",G155,F155)),IF(G155&lt;&gt;"",G155,F155))&lt;TODAY(),"Просрочено","В работе")))</f>
        <v/>
      </c>
      <c r="K155" s="6" t="n"/>
    </row>
    <row r="156">
      <c r="A156" s="6">
        <f>IF(C156="","",ROW()-6)</f>
        <v/>
      </c>
      <c r="B156" s="6" t="n"/>
      <c r="C156" s="6" t="n"/>
      <c r="D156" s="6" t="n"/>
      <c r="E156" s="6" t="n"/>
      <c r="F156" s="7" t="n"/>
      <c r="G156" s="7" t="n"/>
      <c r="H156" s="6" t="n"/>
      <c r="I156" s="6" t="n"/>
      <c r="J156" s="6">
        <f>IF(C156="","",IF(I156&lt;&gt;"","Выполнено",IF(IFERROR(DATEVALUE(IF(G156&lt;&gt;"",G156,F156)),IF(G156&lt;&gt;"",G156,F156))&lt;TODAY(),"Просрочено","В работе")))</f>
        <v/>
      </c>
      <c r="K156" s="6" t="n"/>
    </row>
    <row r="157">
      <c r="A157" s="6">
        <f>IF(C157="","",ROW()-6)</f>
        <v/>
      </c>
      <c r="B157" s="6" t="n"/>
      <c r="C157" s="6" t="n"/>
      <c r="D157" s="6" t="n"/>
      <c r="E157" s="6" t="n"/>
      <c r="F157" s="7" t="n"/>
      <c r="G157" s="7" t="n"/>
      <c r="H157" s="6" t="n"/>
      <c r="I157" s="6" t="n"/>
      <c r="J157" s="6">
        <f>IF(C157="","",IF(I157&lt;&gt;"","Выполнено",IF(IFERROR(DATEVALUE(IF(G157&lt;&gt;"",G157,F157)),IF(G157&lt;&gt;"",G157,F157))&lt;TODAY(),"Просрочено","В работе")))</f>
        <v/>
      </c>
      <c r="K157" s="6" t="n"/>
    </row>
    <row r="158">
      <c r="A158" s="6">
        <f>IF(C158="","",ROW()-6)</f>
        <v/>
      </c>
      <c r="B158" s="6" t="n"/>
      <c r="C158" s="6" t="n"/>
      <c r="D158" s="6" t="n"/>
      <c r="E158" s="6" t="n"/>
      <c r="F158" s="7" t="n"/>
      <c r="G158" s="7" t="n"/>
      <c r="H158" s="6" t="n"/>
      <c r="I158" s="6" t="n"/>
      <c r="J158" s="6">
        <f>IF(C158="","",IF(I158&lt;&gt;"","Выполнено",IF(IFERROR(DATEVALUE(IF(G158&lt;&gt;"",G158,F158)),IF(G158&lt;&gt;"",G158,F158))&lt;TODAY(),"Просрочено","В работе")))</f>
        <v/>
      </c>
      <c r="K158" s="6" t="n"/>
    </row>
    <row r="159">
      <c r="A159" s="6">
        <f>IF(C159="","",ROW()-6)</f>
        <v/>
      </c>
      <c r="B159" s="6" t="n"/>
      <c r="C159" s="6" t="n"/>
      <c r="D159" s="6" t="n"/>
      <c r="E159" s="6" t="n"/>
      <c r="F159" s="7" t="n"/>
      <c r="G159" s="7" t="n"/>
      <c r="H159" s="6" t="n"/>
      <c r="I159" s="6" t="n"/>
      <c r="J159" s="6">
        <f>IF(C159="","",IF(I159&lt;&gt;"","Выполнено",IF(IFERROR(DATEVALUE(IF(G159&lt;&gt;"",G159,F159)),IF(G159&lt;&gt;"",G159,F159))&lt;TODAY(),"Просрочено","В работе")))</f>
        <v/>
      </c>
      <c r="K159" s="6" t="n"/>
    </row>
    <row r="160">
      <c r="A160" s="6">
        <f>IF(C160="","",ROW()-6)</f>
        <v/>
      </c>
      <c r="B160" s="6" t="n"/>
      <c r="C160" s="6" t="n"/>
      <c r="D160" s="6" t="n"/>
      <c r="E160" s="6" t="n"/>
      <c r="F160" s="7" t="n"/>
      <c r="G160" s="7" t="n"/>
      <c r="H160" s="6" t="n"/>
      <c r="I160" s="6" t="n"/>
      <c r="J160" s="6">
        <f>IF(C160="","",IF(I160&lt;&gt;"","Выполнено",IF(IFERROR(DATEVALUE(IF(G160&lt;&gt;"",G160,F160)),IF(G160&lt;&gt;"",G160,F160))&lt;TODAY(),"Просрочено","В работе")))</f>
        <v/>
      </c>
      <c r="K160" s="6" t="n"/>
    </row>
    <row r="161">
      <c r="A161" s="6">
        <f>IF(C161="","",ROW()-6)</f>
        <v/>
      </c>
      <c r="B161" s="6" t="n"/>
      <c r="C161" s="6" t="n"/>
      <c r="D161" s="6" t="n"/>
      <c r="E161" s="6" t="n"/>
      <c r="F161" s="7" t="n"/>
      <c r="G161" s="7" t="n"/>
      <c r="H161" s="6" t="n"/>
      <c r="I161" s="6" t="n"/>
      <c r="J161" s="6">
        <f>IF(C161="","",IF(I161&lt;&gt;"","Выполнено",IF(IFERROR(DATEVALUE(IF(G161&lt;&gt;"",G161,F161)),IF(G161&lt;&gt;"",G161,F161))&lt;TODAY(),"Просрочено","В работе")))</f>
        <v/>
      </c>
      <c r="K161" s="6" t="n"/>
    </row>
    <row r="162">
      <c r="A162" s="6">
        <f>IF(C162="","",ROW()-6)</f>
        <v/>
      </c>
      <c r="B162" s="6" t="n"/>
      <c r="C162" s="6" t="n"/>
      <c r="D162" s="6" t="n"/>
      <c r="E162" s="6" t="n"/>
      <c r="F162" s="7" t="n"/>
      <c r="G162" s="7" t="n"/>
      <c r="H162" s="6" t="n"/>
      <c r="I162" s="6" t="n"/>
      <c r="J162" s="6">
        <f>IF(C162="","",IF(I162&lt;&gt;"","Выполнено",IF(IFERROR(DATEVALUE(IF(G162&lt;&gt;"",G162,F162)),IF(G162&lt;&gt;"",G162,F162))&lt;TODAY(),"Просрочено","В работе")))</f>
        <v/>
      </c>
      <c r="K162" s="6" t="n"/>
    </row>
    <row r="163">
      <c r="A163" s="6">
        <f>IF(C163="","",ROW()-6)</f>
        <v/>
      </c>
      <c r="B163" s="6" t="n"/>
      <c r="C163" s="6" t="n"/>
      <c r="D163" s="6" t="n"/>
      <c r="E163" s="6" t="n"/>
      <c r="F163" s="7" t="n"/>
      <c r="G163" s="7" t="n"/>
      <c r="H163" s="6" t="n"/>
      <c r="I163" s="6" t="n"/>
      <c r="J163" s="6">
        <f>IF(C163="","",IF(I163&lt;&gt;"","Выполнено",IF(IFERROR(DATEVALUE(IF(G163&lt;&gt;"",G163,F163)),IF(G163&lt;&gt;"",G163,F163))&lt;TODAY(),"Просрочено","В работе")))</f>
        <v/>
      </c>
      <c r="K163" s="6" t="n"/>
    </row>
    <row r="164">
      <c r="A164" s="6">
        <f>IF(C164="","",ROW()-6)</f>
        <v/>
      </c>
      <c r="B164" s="6" t="n"/>
      <c r="C164" s="6" t="n"/>
      <c r="D164" s="6" t="n"/>
      <c r="E164" s="6" t="n"/>
      <c r="F164" s="7" t="n"/>
      <c r="G164" s="7" t="n"/>
      <c r="H164" s="6" t="n"/>
      <c r="I164" s="6" t="n"/>
      <c r="J164" s="6">
        <f>IF(C164="","",IF(I164&lt;&gt;"","Выполнено",IF(IFERROR(DATEVALUE(IF(G164&lt;&gt;"",G164,F164)),IF(G164&lt;&gt;"",G164,F164))&lt;TODAY(),"Просрочено","В работе")))</f>
        <v/>
      </c>
      <c r="K164" s="6" t="n"/>
    </row>
    <row r="165">
      <c r="A165" s="6">
        <f>IF(C165="","",ROW()-6)</f>
        <v/>
      </c>
      <c r="B165" s="6" t="n"/>
      <c r="C165" s="6" t="n"/>
      <c r="D165" s="6" t="n"/>
      <c r="E165" s="6" t="n"/>
      <c r="F165" s="7" t="n"/>
      <c r="G165" s="7" t="n"/>
      <c r="H165" s="6" t="n"/>
      <c r="I165" s="6" t="n"/>
      <c r="J165" s="6">
        <f>IF(C165="","",IF(I165&lt;&gt;"","Выполнено",IF(IFERROR(DATEVALUE(IF(G165&lt;&gt;"",G165,F165)),IF(G165&lt;&gt;"",G165,F165))&lt;TODAY(),"Просрочено","В работе")))</f>
        <v/>
      </c>
      <c r="K165" s="6" t="n"/>
    </row>
    <row r="166">
      <c r="A166" s="6">
        <f>IF(C166="","",ROW()-6)</f>
        <v/>
      </c>
      <c r="B166" s="6" t="n"/>
      <c r="C166" s="6" t="n"/>
      <c r="D166" s="6" t="n"/>
      <c r="E166" s="6" t="n"/>
      <c r="F166" s="7" t="n"/>
      <c r="G166" s="7" t="n"/>
      <c r="H166" s="6" t="n"/>
      <c r="I166" s="6" t="n"/>
      <c r="J166" s="6">
        <f>IF(C166="","",IF(I166&lt;&gt;"","Выполнено",IF(IFERROR(DATEVALUE(IF(G166&lt;&gt;"",G166,F166)),IF(G166&lt;&gt;"",G166,F166))&lt;TODAY(),"Просрочено","В работе")))</f>
        <v/>
      </c>
      <c r="K166" s="6" t="n"/>
    </row>
    <row r="167">
      <c r="A167" s="6">
        <f>IF(C167="","",ROW()-6)</f>
        <v/>
      </c>
      <c r="B167" s="6" t="n"/>
      <c r="C167" s="6" t="n"/>
      <c r="D167" s="6" t="n"/>
      <c r="E167" s="6" t="n"/>
      <c r="F167" s="7" t="n"/>
      <c r="G167" s="7" t="n"/>
      <c r="H167" s="6" t="n"/>
      <c r="I167" s="6" t="n"/>
      <c r="J167" s="6">
        <f>IF(C167="","",IF(I167&lt;&gt;"","Выполнено",IF(IFERROR(DATEVALUE(IF(G167&lt;&gt;"",G167,F167)),IF(G167&lt;&gt;"",G167,F167))&lt;TODAY(),"Просрочено","В работе")))</f>
        <v/>
      </c>
      <c r="K167" s="6" t="n"/>
    </row>
    <row r="168">
      <c r="A168" s="6">
        <f>IF(C168="","",ROW()-6)</f>
        <v/>
      </c>
      <c r="B168" s="6" t="n"/>
      <c r="C168" s="6" t="n"/>
      <c r="D168" s="6" t="n"/>
      <c r="E168" s="6" t="n"/>
      <c r="F168" s="7" t="n"/>
      <c r="G168" s="7" t="n"/>
      <c r="H168" s="6" t="n"/>
      <c r="I168" s="6" t="n"/>
      <c r="J168" s="6">
        <f>IF(C168="","",IF(I168&lt;&gt;"","Выполнено",IF(IFERROR(DATEVALUE(IF(G168&lt;&gt;"",G168,F168)),IF(G168&lt;&gt;"",G168,F168))&lt;TODAY(),"Просрочено","В работе")))</f>
        <v/>
      </c>
      <c r="K168" s="6" t="n"/>
    </row>
    <row r="169">
      <c r="A169" s="6">
        <f>IF(C169="","",ROW()-6)</f>
        <v/>
      </c>
      <c r="B169" s="6" t="n"/>
      <c r="C169" s="6" t="n"/>
      <c r="D169" s="6" t="n"/>
      <c r="E169" s="6" t="n"/>
      <c r="F169" s="7" t="n"/>
      <c r="G169" s="7" t="n"/>
      <c r="H169" s="6" t="n"/>
      <c r="I169" s="6" t="n"/>
      <c r="J169" s="6">
        <f>IF(C169="","",IF(I169&lt;&gt;"","Выполнено",IF(IFERROR(DATEVALUE(IF(G169&lt;&gt;"",G169,F169)),IF(G169&lt;&gt;"",G169,F169))&lt;TODAY(),"Просрочено","В работе")))</f>
        <v/>
      </c>
      <c r="K169" s="6" t="n"/>
    </row>
    <row r="170">
      <c r="A170" s="6">
        <f>IF(C170="","",ROW()-6)</f>
        <v/>
      </c>
      <c r="B170" s="6" t="n"/>
      <c r="C170" s="6" t="n"/>
      <c r="D170" s="6" t="n"/>
      <c r="E170" s="6" t="n"/>
      <c r="F170" s="7" t="n"/>
      <c r="G170" s="7" t="n"/>
      <c r="H170" s="6" t="n"/>
      <c r="I170" s="6" t="n"/>
      <c r="J170" s="6">
        <f>IF(C170="","",IF(I170&lt;&gt;"","Выполнено",IF(IFERROR(DATEVALUE(IF(G170&lt;&gt;"",G170,F170)),IF(G170&lt;&gt;"",G170,F170))&lt;TODAY(),"Просрочено","В работе")))</f>
        <v/>
      </c>
      <c r="K170" s="6" t="n"/>
    </row>
    <row r="171">
      <c r="A171" s="6">
        <f>IF(C171="","",ROW()-6)</f>
        <v/>
      </c>
      <c r="B171" s="6" t="n"/>
      <c r="C171" s="6" t="n"/>
      <c r="D171" s="6" t="n"/>
      <c r="E171" s="6" t="n"/>
      <c r="F171" s="7" t="n"/>
      <c r="G171" s="7" t="n"/>
      <c r="H171" s="6" t="n"/>
      <c r="I171" s="6" t="n"/>
      <c r="J171" s="6">
        <f>IF(C171="","",IF(I171&lt;&gt;"","Выполнено",IF(IFERROR(DATEVALUE(IF(G171&lt;&gt;"",G171,F171)),IF(G171&lt;&gt;"",G171,F171))&lt;TODAY(),"Просрочено","В работе")))</f>
        <v/>
      </c>
      <c r="K171" s="6" t="n"/>
    </row>
    <row r="172">
      <c r="A172" s="6">
        <f>IF(C172="","",ROW()-6)</f>
        <v/>
      </c>
      <c r="B172" s="6" t="n"/>
      <c r="C172" s="6" t="n"/>
      <c r="D172" s="6" t="n"/>
      <c r="E172" s="6" t="n"/>
      <c r="F172" s="7" t="n"/>
      <c r="G172" s="7" t="n"/>
      <c r="H172" s="6" t="n"/>
      <c r="I172" s="6" t="n"/>
      <c r="J172" s="6">
        <f>IF(C172="","",IF(I172&lt;&gt;"","Выполнено",IF(IFERROR(DATEVALUE(IF(G172&lt;&gt;"",G172,F172)),IF(G172&lt;&gt;"",G172,F172))&lt;TODAY(),"Просрочено","В работе")))</f>
        <v/>
      </c>
      <c r="K172" s="6" t="n"/>
    </row>
    <row r="173">
      <c r="A173" s="6">
        <f>IF(C173="","",ROW()-6)</f>
        <v/>
      </c>
      <c r="B173" s="6" t="n"/>
      <c r="C173" s="6" t="n"/>
      <c r="D173" s="6" t="n"/>
      <c r="E173" s="6" t="n"/>
      <c r="F173" s="7" t="n"/>
      <c r="G173" s="7" t="n"/>
      <c r="H173" s="6" t="n"/>
      <c r="I173" s="6" t="n"/>
      <c r="J173" s="6">
        <f>IF(C173="","",IF(I173&lt;&gt;"","Выполнено",IF(IFERROR(DATEVALUE(IF(G173&lt;&gt;"",G173,F173)),IF(G173&lt;&gt;"",G173,F173))&lt;TODAY(),"Просрочено","В работе")))</f>
        <v/>
      </c>
      <c r="K173" s="6" t="n"/>
    </row>
    <row r="174">
      <c r="A174" s="6">
        <f>IF(C174="","",ROW()-6)</f>
        <v/>
      </c>
      <c r="B174" s="6" t="n"/>
      <c r="C174" s="6" t="n"/>
      <c r="D174" s="6" t="n"/>
      <c r="E174" s="6" t="n"/>
      <c r="F174" s="7" t="n"/>
      <c r="G174" s="7" t="n"/>
      <c r="H174" s="6" t="n"/>
      <c r="I174" s="6" t="n"/>
      <c r="J174" s="6">
        <f>IF(C174="","",IF(I174&lt;&gt;"","Выполнено",IF(IFERROR(DATEVALUE(IF(G174&lt;&gt;"",G174,F174)),IF(G174&lt;&gt;"",G174,F174))&lt;TODAY(),"Просрочено","В работе")))</f>
        <v/>
      </c>
      <c r="K174" s="6" t="n"/>
    </row>
    <row r="175">
      <c r="A175" s="6">
        <f>IF(C175="","",ROW()-6)</f>
        <v/>
      </c>
      <c r="B175" s="6" t="n"/>
      <c r="C175" s="6" t="n"/>
      <c r="D175" s="6" t="n"/>
      <c r="E175" s="6" t="n"/>
      <c r="F175" s="7" t="n"/>
      <c r="G175" s="7" t="n"/>
      <c r="H175" s="6" t="n"/>
      <c r="I175" s="6" t="n"/>
      <c r="J175" s="6">
        <f>IF(C175="","",IF(I175&lt;&gt;"","Выполнено",IF(IFERROR(DATEVALUE(IF(G175&lt;&gt;"",G175,F175)),IF(G175&lt;&gt;"",G175,F175))&lt;TODAY(),"Просрочено","В работе")))</f>
        <v/>
      </c>
      <c r="K175" s="6" t="n"/>
    </row>
    <row r="176">
      <c r="A176" s="6">
        <f>IF(C176="","",ROW()-6)</f>
        <v/>
      </c>
      <c r="B176" s="6" t="n"/>
      <c r="C176" s="6" t="n"/>
      <c r="D176" s="6" t="n"/>
      <c r="E176" s="6" t="n"/>
      <c r="F176" s="7" t="n"/>
      <c r="G176" s="7" t="n"/>
      <c r="H176" s="6" t="n"/>
      <c r="I176" s="6" t="n"/>
      <c r="J176" s="6">
        <f>IF(C176="","",IF(I176&lt;&gt;"","Выполнено",IF(IFERROR(DATEVALUE(IF(G176&lt;&gt;"",G176,F176)),IF(G176&lt;&gt;"",G176,F176))&lt;TODAY(),"Просрочено","В работе")))</f>
        <v/>
      </c>
      <c r="K176" s="6" t="n"/>
    </row>
    <row r="177">
      <c r="A177" s="6">
        <f>IF(C177="","",ROW()-6)</f>
        <v/>
      </c>
      <c r="B177" s="6" t="n"/>
      <c r="C177" s="6" t="n"/>
      <c r="D177" s="6" t="n"/>
      <c r="E177" s="6" t="n"/>
      <c r="F177" s="7" t="n"/>
      <c r="G177" s="7" t="n"/>
      <c r="H177" s="6" t="n"/>
      <c r="I177" s="6" t="n"/>
      <c r="J177" s="6">
        <f>IF(C177="","",IF(I177&lt;&gt;"","Выполнено",IF(IFERROR(DATEVALUE(IF(G177&lt;&gt;"",G177,F177)),IF(G177&lt;&gt;"",G177,F177))&lt;TODAY(),"Просрочено","В работе")))</f>
        <v/>
      </c>
      <c r="K177" s="6" t="n"/>
    </row>
    <row r="178">
      <c r="A178" s="6">
        <f>IF(C178="","",ROW()-6)</f>
        <v/>
      </c>
      <c r="B178" s="6" t="n"/>
      <c r="C178" s="6" t="n"/>
      <c r="D178" s="6" t="n"/>
      <c r="E178" s="6" t="n"/>
      <c r="F178" s="7" t="n"/>
      <c r="G178" s="7" t="n"/>
      <c r="H178" s="6" t="n"/>
      <c r="I178" s="6" t="n"/>
      <c r="J178" s="6">
        <f>IF(C178="","",IF(I178&lt;&gt;"","Выполнено",IF(IFERROR(DATEVALUE(IF(G178&lt;&gt;"",G178,F178)),IF(G178&lt;&gt;"",G178,F178))&lt;TODAY(),"Просрочено","В работе")))</f>
        <v/>
      </c>
      <c r="K178" s="6" t="n"/>
    </row>
    <row r="179">
      <c r="A179" s="6">
        <f>IF(C179="","",ROW()-6)</f>
        <v/>
      </c>
      <c r="B179" s="6" t="n"/>
      <c r="C179" s="6" t="n"/>
      <c r="D179" s="6" t="n"/>
      <c r="E179" s="6" t="n"/>
      <c r="F179" s="7" t="n"/>
      <c r="G179" s="7" t="n"/>
      <c r="H179" s="6" t="n"/>
      <c r="I179" s="6" t="n"/>
      <c r="J179" s="6">
        <f>IF(C179="","",IF(I179&lt;&gt;"","Выполнено",IF(IFERROR(DATEVALUE(IF(G179&lt;&gt;"",G179,F179)),IF(G179&lt;&gt;"",G179,F179))&lt;TODAY(),"Просрочено","В работе")))</f>
        <v/>
      </c>
      <c r="K179" s="6" t="n"/>
    </row>
    <row r="180">
      <c r="A180" s="6">
        <f>IF(C180="","",ROW()-6)</f>
        <v/>
      </c>
      <c r="B180" s="6" t="n"/>
      <c r="C180" s="6" t="n"/>
      <c r="D180" s="6" t="n"/>
      <c r="E180" s="6" t="n"/>
      <c r="F180" s="7" t="n"/>
      <c r="G180" s="7" t="n"/>
      <c r="H180" s="6" t="n"/>
      <c r="I180" s="6" t="n"/>
      <c r="J180" s="6">
        <f>IF(C180="","",IF(I180&lt;&gt;"","Выполнено",IF(IFERROR(DATEVALUE(IF(G180&lt;&gt;"",G180,F180)),IF(G180&lt;&gt;"",G180,F180))&lt;TODAY(),"Просрочено","В работе")))</f>
        <v/>
      </c>
      <c r="K180" s="6" t="n"/>
    </row>
    <row r="181">
      <c r="A181" s="6">
        <f>IF(C181="","",ROW()-6)</f>
        <v/>
      </c>
      <c r="B181" s="6" t="n"/>
      <c r="C181" s="6" t="n"/>
      <c r="D181" s="6" t="n"/>
      <c r="E181" s="6" t="n"/>
      <c r="F181" s="7" t="n"/>
      <c r="G181" s="7" t="n"/>
      <c r="H181" s="6" t="n"/>
      <c r="I181" s="6" t="n"/>
      <c r="J181" s="6">
        <f>IF(C181="","",IF(I181&lt;&gt;"","Выполнено",IF(IFERROR(DATEVALUE(IF(G181&lt;&gt;"",G181,F181)),IF(G181&lt;&gt;"",G181,F181))&lt;TODAY(),"Просрочено","В работе")))</f>
        <v/>
      </c>
      <c r="K181" s="6" t="n"/>
    </row>
    <row r="182">
      <c r="A182" s="6">
        <f>IF(C182="","",ROW()-6)</f>
        <v/>
      </c>
      <c r="B182" s="6" t="n"/>
      <c r="C182" s="6" t="n"/>
      <c r="D182" s="6" t="n"/>
      <c r="E182" s="6" t="n"/>
      <c r="F182" s="7" t="n"/>
      <c r="G182" s="7" t="n"/>
      <c r="H182" s="6" t="n"/>
      <c r="I182" s="6" t="n"/>
      <c r="J182" s="6">
        <f>IF(C182="","",IF(I182&lt;&gt;"","Выполнено",IF(IFERROR(DATEVALUE(IF(G182&lt;&gt;"",G182,F182)),IF(G182&lt;&gt;"",G182,F182))&lt;TODAY(),"Просрочено","В работе")))</f>
        <v/>
      </c>
      <c r="K182" s="6" t="n"/>
    </row>
    <row r="183">
      <c r="A183" s="6">
        <f>IF(C183="","",ROW()-6)</f>
        <v/>
      </c>
      <c r="B183" s="6" t="n"/>
      <c r="C183" s="6" t="n"/>
      <c r="D183" s="6" t="n"/>
      <c r="E183" s="6" t="n"/>
      <c r="F183" s="7" t="n"/>
      <c r="G183" s="7" t="n"/>
      <c r="H183" s="6" t="n"/>
      <c r="I183" s="6" t="n"/>
      <c r="J183" s="6">
        <f>IF(C183="","",IF(I183&lt;&gt;"","Выполнено",IF(IFERROR(DATEVALUE(IF(G183&lt;&gt;"",G183,F183)),IF(G183&lt;&gt;"",G183,F183))&lt;TODAY(),"Просрочено","В работе")))</f>
        <v/>
      </c>
      <c r="K183" s="6" t="n"/>
    </row>
    <row r="184">
      <c r="A184" s="6">
        <f>IF(C184="","",ROW()-6)</f>
        <v/>
      </c>
      <c r="B184" s="6" t="n"/>
      <c r="C184" s="6" t="n"/>
      <c r="D184" s="6" t="n"/>
      <c r="E184" s="6" t="n"/>
      <c r="F184" s="7" t="n"/>
      <c r="G184" s="7" t="n"/>
      <c r="H184" s="6" t="n"/>
      <c r="I184" s="6" t="n"/>
      <c r="J184" s="6">
        <f>IF(C184="","",IF(I184&lt;&gt;"","Выполнено",IF(IFERROR(DATEVALUE(IF(G184&lt;&gt;"",G184,F184)),IF(G184&lt;&gt;"",G184,F184))&lt;TODAY(),"Просрочено","В работе")))</f>
        <v/>
      </c>
      <c r="K184" s="6" t="n"/>
    </row>
    <row r="185">
      <c r="A185" s="6">
        <f>IF(C185="","",ROW()-6)</f>
        <v/>
      </c>
      <c r="B185" s="6" t="n"/>
      <c r="C185" s="6" t="n"/>
      <c r="D185" s="6" t="n"/>
      <c r="E185" s="6" t="n"/>
      <c r="F185" s="7" t="n"/>
      <c r="G185" s="7" t="n"/>
      <c r="H185" s="6" t="n"/>
      <c r="I185" s="6" t="n"/>
      <c r="J185" s="6">
        <f>IF(C185="","",IF(I185&lt;&gt;"","Выполнено",IF(IFERROR(DATEVALUE(IF(G185&lt;&gt;"",G185,F185)),IF(G185&lt;&gt;"",G185,F185))&lt;TODAY(),"Просрочено","В работе")))</f>
        <v/>
      </c>
      <c r="K185" s="6" t="n"/>
    </row>
    <row r="186">
      <c r="A186" s="6">
        <f>IF(C186="","",ROW()-6)</f>
        <v/>
      </c>
      <c r="B186" s="6" t="n"/>
      <c r="C186" s="6" t="n"/>
      <c r="D186" s="6" t="n"/>
      <c r="E186" s="6" t="n"/>
      <c r="F186" s="7" t="n"/>
      <c r="G186" s="7" t="n"/>
      <c r="H186" s="6" t="n"/>
      <c r="I186" s="6" t="n"/>
      <c r="J186" s="6">
        <f>IF(C186="","",IF(I186&lt;&gt;"","Выполнено",IF(IFERROR(DATEVALUE(IF(G186&lt;&gt;"",G186,F186)),IF(G186&lt;&gt;"",G186,F186))&lt;TODAY(),"Просрочено","В работе")))</f>
        <v/>
      </c>
      <c r="K186" s="6" t="n"/>
    </row>
    <row r="187">
      <c r="A187" s="6">
        <f>IF(C187="","",ROW()-6)</f>
        <v/>
      </c>
      <c r="B187" s="6" t="n"/>
      <c r="C187" s="6" t="n"/>
      <c r="D187" s="6" t="n"/>
      <c r="E187" s="6" t="n"/>
      <c r="F187" s="7" t="n"/>
      <c r="G187" s="7" t="n"/>
      <c r="H187" s="6" t="n"/>
      <c r="I187" s="6" t="n"/>
      <c r="J187" s="6">
        <f>IF(C187="","",IF(I187&lt;&gt;"","Выполнено",IF(IFERROR(DATEVALUE(IF(G187&lt;&gt;"",G187,F187)),IF(G187&lt;&gt;"",G187,F187))&lt;TODAY(),"Просрочено","В работе")))</f>
        <v/>
      </c>
      <c r="K187" s="6" t="n"/>
    </row>
    <row r="188">
      <c r="A188" s="6">
        <f>IF(C188="","",ROW()-6)</f>
        <v/>
      </c>
      <c r="B188" s="6" t="n"/>
      <c r="C188" s="6" t="n"/>
      <c r="D188" s="6" t="n"/>
      <c r="E188" s="6" t="n"/>
      <c r="F188" s="7" t="n"/>
      <c r="G188" s="7" t="n"/>
      <c r="H188" s="6" t="n"/>
      <c r="I188" s="6" t="n"/>
      <c r="J188" s="6">
        <f>IF(C188="","",IF(I188&lt;&gt;"","Выполнено",IF(IFERROR(DATEVALUE(IF(G188&lt;&gt;"",G188,F188)),IF(G188&lt;&gt;"",G188,F188))&lt;TODAY(),"Просрочено","В работе")))</f>
        <v/>
      </c>
      <c r="K188" s="6" t="n"/>
    </row>
    <row r="189">
      <c r="A189" s="6">
        <f>IF(C189="","",ROW()-6)</f>
        <v/>
      </c>
      <c r="B189" s="6" t="n"/>
      <c r="C189" s="6" t="n"/>
      <c r="D189" s="6" t="n"/>
      <c r="E189" s="6" t="n"/>
      <c r="F189" s="7" t="n"/>
      <c r="G189" s="7" t="n"/>
      <c r="H189" s="6" t="n"/>
      <c r="I189" s="6" t="n"/>
      <c r="J189" s="6">
        <f>IF(C189="","",IF(I189&lt;&gt;"","Выполнено",IF(IFERROR(DATEVALUE(IF(G189&lt;&gt;"",G189,F189)),IF(G189&lt;&gt;"",G189,F189))&lt;TODAY(),"Просрочено","В работе")))</f>
        <v/>
      </c>
      <c r="K189" s="6" t="n"/>
    </row>
    <row r="190">
      <c r="A190" s="6">
        <f>IF(C190="","",ROW()-6)</f>
        <v/>
      </c>
      <c r="B190" s="6" t="n"/>
      <c r="C190" s="6" t="n"/>
      <c r="D190" s="6" t="n"/>
      <c r="E190" s="6" t="n"/>
      <c r="F190" s="7" t="n"/>
      <c r="G190" s="7" t="n"/>
      <c r="H190" s="6" t="n"/>
      <c r="I190" s="6" t="n"/>
      <c r="J190" s="6">
        <f>IF(C190="","",IF(I190&lt;&gt;"","Выполнено",IF(IFERROR(DATEVALUE(IF(G190&lt;&gt;"",G190,F190)),IF(G190&lt;&gt;"",G190,F190))&lt;TODAY(),"Просрочено","В работе")))</f>
        <v/>
      </c>
      <c r="K190" s="6" t="n"/>
    </row>
    <row r="191">
      <c r="A191" s="6">
        <f>IF(C191="","",ROW()-6)</f>
        <v/>
      </c>
      <c r="B191" s="6" t="n"/>
      <c r="C191" s="6" t="n"/>
      <c r="D191" s="6" t="n"/>
      <c r="E191" s="6" t="n"/>
      <c r="F191" s="7" t="n"/>
      <c r="G191" s="7" t="n"/>
      <c r="H191" s="6" t="n"/>
      <c r="I191" s="6" t="n"/>
      <c r="J191" s="6">
        <f>IF(C191="","",IF(I191&lt;&gt;"","Выполнено",IF(IFERROR(DATEVALUE(IF(G191&lt;&gt;"",G191,F191)),IF(G191&lt;&gt;"",G191,F191))&lt;TODAY(),"Просрочено","В работе")))</f>
        <v/>
      </c>
      <c r="K191" s="6" t="n"/>
    </row>
    <row r="192">
      <c r="A192" s="6">
        <f>IF(C192="","",ROW()-6)</f>
        <v/>
      </c>
      <c r="B192" s="6" t="n"/>
      <c r="C192" s="6" t="n"/>
      <c r="D192" s="6" t="n"/>
      <c r="E192" s="6" t="n"/>
      <c r="F192" s="7" t="n"/>
      <c r="G192" s="7" t="n"/>
      <c r="H192" s="6" t="n"/>
      <c r="I192" s="6" t="n"/>
      <c r="J192" s="6">
        <f>IF(C192="","",IF(I192&lt;&gt;"","Выполнено",IF(IFERROR(DATEVALUE(IF(G192&lt;&gt;"",G192,F192)),IF(G192&lt;&gt;"",G192,F192))&lt;TODAY(),"Просрочено","В работе")))</f>
        <v/>
      </c>
      <c r="K192" s="6" t="n"/>
    </row>
    <row r="193">
      <c r="A193" s="6">
        <f>IF(C193="","",ROW()-6)</f>
        <v/>
      </c>
      <c r="B193" s="6" t="n"/>
      <c r="C193" s="6" t="n"/>
      <c r="D193" s="6" t="n"/>
      <c r="E193" s="6" t="n"/>
      <c r="F193" s="7" t="n"/>
      <c r="G193" s="7" t="n"/>
      <c r="H193" s="6" t="n"/>
      <c r="I193" s="6" t="n"/>
      <c r="J193" s="6">
        <f>IF(C193="","",IF(I193&lt;&gt;"","Выполнено",IF(IFERROR(DATEVALUE(IF(G193&lt;&gt;"",G193,F193)),IF(G193&lt;&gt;"",G193,F193))&lt;TODAY(),"Просрочено","В работе")))</f>
        <v/>
      </c>
      <c r="K193" s="6" t="n"/>
    </row>
    <row r="194">
      <c r="A194" s="6">
        <f>IF(C194="","",ROW()-6)</f>
        <v/>
      </c>
      <c r="B194" s="6" t="n"/>
      <c r="C194" s="6" t="n"/>
      <c r="D194" s="6" t="n"/>
      <c r="E194" s="6" t="n"/>
      <c r="F194" s="7" t="n"/>
      <c r="G194" s="7" t="n"/>
      <c r="H194" s="6" t="n"/>
      <c r="I194" s="6" t="n"/>
      <c r="J194" s="6">
        <f>IF(C194="","",IF(I194&lt;&gt;"","Выполнено",IF(IFERROR(DATEVALUE(IF(G194&lt;&gt;"",G194,F194)),IF(G194&lt;&gt;"",G194,F194))&lt;TODAY(),"Просрочено","В работе")))</f>
        <v/>
      </c>
      <c r="K194" s="6" t="n"/>
    </row>
    <row r="195">
      <c r="A195" s="6">
        <f>IF(C195="","",ROW()-6)</f>
        <v/>
      </c>
      <c r="B195" s="6" t="n"/>
      <c r="C195" s="6" t="n"/>
      <c r="D195" s="6" t="n"/>
      <c r="E195" s="6" t="n"/>
      <c r="F195" s="7" t="n"/>
      <c r="G195" s="7" t="n"/>
      <c r="H195" s="6" t="n"/>
      <c r="I195" s="6" t="n"/>
      <c r="J195" s="6">
        <f>IF(C195="","",IF(I195&lt;&gt;"","Выполнено",IF(IFERROR(DATEVALUE(IF(G195&lt;&gt;"",G195,F195)),IF(G195&lt;&gt;"",G195,F195))&lt;TODAY(),"Просрочено","В работе")))</f>
        <v/>
      </c>
      <c r="K195" s="6" t="n"/>
    </row>
    <row r="196">
      <c r="A196" s="6">
        <f>IF(C196="","",ROW()-6)</f>
        <v/>
      </c>
      <c r="B196" s="6" t="n"/>
      <c r="C196" s="6" t="n"/>
      <c r="D196" s="6" t="n"/>
      <c r="E196" s="6" t="n"/>
      <c r="F196" s="7" t="n"/>
      <c r="G196" s="7" t="n"/>
      <c r="H196" s="6" t="n"/>
      <c r="I196" s="6" t="n"/>
      <c r="J196" s="6">
        <f>IF(C196="","",IF(I196&lt;&gt;"","Выполнено",IF(IFERROR(DATEVALUE(IF(G196&lt;&gt;"",G196,F196)),IF(G196&lt;&gt;"",G196,F196))&lt;TODAY(),"Просрочено","В работе")))</f>
        <v/>
      </c>
      <c r="K196" s="6" t="n"/>
    </row>
    <row r="197">
      <c r="A197" s="6">
        <f>IF(C197="","",ROW()-6)</f>
        <v/>
      </c>
      <c r="B197" s="6" t="n"/>
      <c r="C197" s="6" t="n"/>
      <c r="D197" s="6" t="n"/>
      <c r="E197" s="6" t="n"/>
      <c r="F197" s="7" t="n"/>
      <c r="G197" s="7" t="n"/>
      <c r="H197" s="6" t="n"/>
      <c r="I197" s="6" t="n"/>
      <c r="J197" s="6">
        <f>IF(C197="","",IF(I197&lt;&gt;"","Выполнено",IF(IFERROR(DATEVALUE(IF(G197&lt;&gt;"",G197,F197)),IF(G197&lt;&gt;"",G197,F197))&lt;TODAY(),"Просрочено","В работе")))</f>
        <v/>
      </c>
      <c r="K197" s="6" t="n"/>
    </row>
    <row r="198">
      <c r="A198" s="6">
        <f>IF(C198="","",ROW()-6)</f>
        <v/>
      </c>
      <c r="B198" s="6" t="n"/>
      <c r="C198" s="6" t="n"/>
      <c r="D198" s="6" t="n"/>
      <c r="E198" s="6" t="n"/>
      <c r="F198" s="7" t="n"/>
      <c r="G198" s="7" t="n"/>
      <c r="H198" s="6" t="n"/>
      <c r="I198" s="6" t="n"/>
      <c r="J198" s="6">
        <f>IF(C198="","",IF(I198&lt;&gt;"","Выполнено",IF(IFERROR(DATEVALUE(IF(G198&lt;&gt;"",G198,F198)),IF(G198&lt;&gt;"",G198,F198))&lt;TODAY(),"Просрочено","В работе")))</f>
        <v/>
      </c>
      <c r="K198" s="6" t="n"/>
    </row>
    <row r="199">
      <c r="A199" s="6">
        <f>IF(C199="","",ROW()-6)</f>
        <v/>
      </c>
      <c r="B199" s="6" t="n"/>
      <c r="C199" s="6" t="n"/>
      <c r="D199" s="6" t="n"/>
      <c r="E199" s="6" t="n"/>
      <c r="F199" s="7" t="n"/>
      <c r="G199" s="7" t="n"/>
      <c r="H199" s="6" t="n"/>
      <c r="I199" s="6" t="n"/>
      <c r="J199" s="6">
        <f>IF(C199="","",IF(I199&lt;&gt;"","Выполнено",IF(IFERROR(DATEVALUE(IF(G199&lt;&gt;"",G199,F199)),IF(G199&lt;&gt;"",G199,F199))&lt;TODAY(),"Просрочено","В работе")))</f>
        <v/>
      </c>
      <c r="K199" s="6" t="n"/>
    </row>
    <row r="200">
      <c r="A200" s="6">
        <f>IF(C200="","",ROW()-6)</f>
        <v/>
      </c>
      <c r="B200" s="6" t="n"/>
      <c r="C200" s="6" t="n"/>
      <c r="D200" s="6" t="n"/>
      <c r="E200" s="6" t="n"/>
      <c r="F200" s="7" t="n"/>
      <c r="G200" s="7" t="n"/>
      <c r="H200" s="6" t="n"/>
      <c r="I200" s="6" t="n"/>
      <c r="J200" s="6">
        <f>IF(C200="","",IF(I200&lt;&gt;"","Выполнено",IF(IFERROR(DATEVALUE(IF(G200&lt;&gt;"",G200,F200)),IF(G200&lt;&gt;"",G200,F200))&lt;TODAY(),"Просрочено","В работе")))</f>
        <v/>
      </c>
      <c r="K200" s="6" t="n"/>
    </row>
    <row r="201">
      <c r="A201" s="6">
        <f>IF(C201="","",ROW()-6)</f>
        <v/>
      </c>
      <c r="B201" s="6" t="n"/>
      <c r="C201" s="6" t="n"/>
      <c r="D201" s="6" t="n"/>
      <c r="E201" s="6" t="n"/>
      <c r="F201" s="7" t="n"/>
      <c r="G201" s="7" t="n"/>
      <c r="H201" s="6" t="n"/>
      <c r="I201" s="6" t="n"/>
      <c r="J201" s="6">
        <f>IF(C201="","",IF(I201&lt;&gt;"","Выполнено",IF(IFERROR(DATEVALUE(IF(G201&lt;&gt;"",G201,F201)),IF(G201&lt;&gt;"",G201,F201))&lt;TODAY(),"Просрочено","В работе")))</f>
        <v/>
      </c>
      <c r="K201" s="6" t="n"/>
    </row>
    <row r="202">
      <c r="A202" s="6">
        <f>IF(C202="","",ROW()-6)</f>
        <v/>
      </c>
      <c r="B202" s="6" t="n"/>
      <c r="C202" s="6" t="n"/>
      <c r="D202" s="6" t="n"/>
      <c r="E202" s="6" t="n"/>
      <c r="F202" s="7" t="n"/>
      <c r="G202" s="7" t="n"/>
      <c r="H202" s="6" t="n"/>
      <c r="I202" s="6" t="n"/>
      <c r="J202" s="6">
        <f>IF(C202="","",IF(I202&lt;&gt;"","Выполнено",IF(IFERROR(DATEVALUE(IF(G202&lt;&gt;"",G202,F202)),IF(G202&lt;&gt;"",G202,F202))&lt;TODAY(),"Просрочено","В работе")))</f>
        <v/>
      </c>
      <c r="K202" s="6" t="n"/>
    </row>
    <row r="203">
      <c r="A203" s="6">
        <f>IF(C203="","",ROW()-6)</f>
        <v/>
      </c>
      <c r="B203" s="6" t="n"/>
      <c r="C203" s="6" t="n"/>
      <c r="D203" s="6" t="n"/>
      <c r="E203" s="6" t="n"/>
      <c r="F203" s="7" t="n"/>
      <c r="G203" s="7" t="n"/>
      <c r="H203" s="6" t="n"/>
      <c r="I203" s="6" t="n"/>
      <c r="J203" s="6">
        <f>IF(C203="","",IF(I203&lt;&gt;"","Выполнено",IF(IFERROR(DATEVALUE(IF(G203&lt;&gt;"",G203,F203)),IF(G203&lt;&gt;"",G203,F203))&lt;TODAY(),"Просрочено","В работе")))</f>
        <v/>
      </c>
      <c r="K203" s="6" t="n"/>
    </row>
    <row r="204">
      <c r="A204" s="6">
        <f>IF(C204="","",ROW()-6)</f>
        <v/>
      </c>
      <c r="B204" s="6" t="n"/>
      <c r="C204" s="6" t="n"/>
      <c r="D204" s="6" t="n"/>
      <c r="E204" s="6" t="n"/>
      <c r="F204" s="7" t="n"/>
      <c r="G204" s="7" t="n"/>
      <c r="H204" s="6" t="n"/>
      <c r="I204" s="6" t="n"/>
      <c r="J204" s="6">
        <f>IF(C204="","",IF(I204&lt;&gt;"","Выполнено",IF(IFERROR(DATEVALUE(IF(G204&lt;&gt;"",G204,F204)),IF(G204&lt;&gt;"",G204,F204))&lt;TODAY(),"Просрочено","В работе")))</f>
        <v/>
      </c>
      <c r="K204" s="6" t="n"/>
    </row>
    <row r="205">
      <c r="A205" s="6">
        <f>IF(C205="","",ROW()-6)</f>
        <v/>
      </c>
      <c r="B205" s="6" t="n"/>
      <c r="C205" s="6" t="n"/>
      <c r="D205" s="6" t="n"/>
      <c r="E205" s="6" t="n"/>
      <c r="F205" s="7" t="n"/>
      <c r="G205" s="7" t="n"/>
      <c r="H205" s="6" t="n"/>
      <c r="I205" s="6" t="n"/>
      <c r="J205" s="6">
        <f>IF(C205="","",IF(I205&lt;&gt;"","Выполнено",IF(IFERROR(DATEVALUE(IF(G205&lt;&gt;"",G205,F205)),IF(G205&lt;&gt;"",G205,F205))&lt;TODAY(),"Просрочено","В работе")))</f>
        <v/>
      </c>
      <c r="K205" s="6" t="n"/>
    </row>
    <row r="206">
      <c r="A206" s="6">
        <f>IF(C206="","",ROW()-6)</f>
        <v/>
      </c>
      <c r="B206" s="6" t="n"/>
      <c r="C206" s="6" t="n"/>
      <c r="D206" s="6" t="n"/>
      <c r="E206" s="6" t="n"/>
      <c r="F206" s="7" t="n"/>
      <c r="G206" s="7" t="n"/>
      <c r="H206" s="6" t="n"/>
      <c r="I206" s="6" t="n"/>
      <c r="J206" s="6">
        <f>IF(C206="","",IF(I206&lt;&gt;"","Выполнено",IF(IFERROR(DATEVALUE(IF(G206&lt;&gt;"",G206,F206)),IF(G206&lt;&gt;"",G206,F206))&lt;TODAY(),"Просрочено","В работе")))</f>
        <v/>
      </c>
      <c r="K206" s="6" t="n"/>
    </row>
  </sheetData>
  <autoFilter ref="A6:K206"/>
  <conditionalFormatting sqref="A7:K206">
    <cfRule type="expression" priority="1" dxfId="0">
      <formula>$J7="Просрочено"</formula>
    </cfRule>
    <cfRule type="expression" priority="2" dxfId="1">
      <formula>$J7="Выполнено"</formula>
    </cfRule>
  </conditionalFormatting>
  <dataValidations count="1">
    <dataValidation sqref="H7:H206" showDropDown="0" showInputMessage="0" showErrorMessage="0" allowBlank="1" type="whole" operator="between">
      <formula1>0</formula1>
      <formula2>20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Как вести журнал контроля исполнения поручений</t>
        </is>
      </c>
    </row>
    <row r="2">
      <c r="A2" s="9" t="inlineStr"/>
    </row>
    <row r="3">
      <c r="A3" s="9" t="inlineStr">
        <is>
          <t>1. Каждое поручение из протокола — отдельная строка: что сделать, кто, к какому сроку.</t>
        </is>
      </c>
    </row>
    <row r="4">
      <c r="A4" s="9" t="inlineStr">
        <is>
          <t>2. Исполнитель — конкретный человек, а не отдел.</t>
        </is>
      </c>
    </row>
    <row r="5">
      <c r="A5" s="9" t="inlineStr">
        <is>
          <t>3. Перенесли срок — впишите новый срок и увеличьте счётчик переносов; исходный срок не стирайте.</t>
        </is>
      </c>
    </row>
    <row r="6">
      <c r="A6" s="9" t="inlineStr">
        <is>
          <t>4. Выполнено — впишите дату и документ-подтверждение в «Отметку об исполнении»: статус станет «Выполнено».</t>
        </is>
      </c>
    </row>
    <row r="7">
      <c r="A7" s="9" t="inlineStr">
        <is>
          <t>5. Статус считается сам: срок прошёл, отметки нет — «Просрочено».</t>
        </is>
      </c>
    </row>
    <row r="8">
      <c r="A8" s="9" t="inlineStr">
        <is>
          <t>6. Перед каждым совещанием отфильтруйте «Просрочено» и «В работе» — это первый пункт повестки.</t>
        </is>
      </c>
    </row>
    <row r="9">
      <c r="A9" s="9" t="inlineStr">
        <is>
          <t>7. Поручение переносится второй раз — выносите его на отдельное решение, а не на третий перенос.</t>
        </is>
      </c>
    </row>
    <row r="10">
      <c r="A10" s="9" t="inlineStr"/>
    </row>
    <row r="11">
      <c r="A11" s="9" t="inlineStr">
        <is>
          <t>Поручения можно не переписывать из протоколов вручную: Стенограф выносит их из записи совещания</t>
        </is>
      </c>
    </row>
    <row r="12">
      <c r="A12" s="9" t="inlineStr">
        <is>
          <t>с исполнителем и сроком и ведёт общий список по всем совещаниям — https://stenografs.ru/landing/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Стенограф — stenografs.ru</dc:creator>
  <dc:title xmlns:dc="http://purl.org/dc/elements/1.1/">Журнал контроля исполнения поручений</dc:title>
  <dcterms:created xmlns:dcterms="http://purl.org/dc/terms/" xmlns:xsi="http://www.w3.org/2001/XMLSchema-instance" xsi:type="dcterms:W3CDTF">2026-09-24T11:55:12Z</dcterms:created>
  <dcterms:modified xmlns:dcterms="http://purl.org/dc/terms/" xmlns:xsi="http://www.w3.org/2001/XMLSchema-instance" xsi:type="dcterms:W3CDTF">2026-09-24T11:55:12Z</dcterms:modified>
</cp:coreProperties>
</file>